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0" windowWidth="20985" windowHeight="9480"/>
  </bookViews>
  <sheets>
    <sheet name="車両管理簿_印刷用" sheetId="7" r:id="rId1"/>
    <sheet name="車両管理簿_一覧" sheetId="2" r:id="rId2"/>
    <sheet name="空テンプレート" sheetId="6" r:id="rId3"/>
    <sheet name="0001" sheetId="3" r:id="rId4"/>
  </sheets>
  <definedNames>
    <definedName name="号車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rZRAFWsMPWq2NGdUBr0d3OCfdbnClFqBdjxrGgt5Sc="/>
    </ext>
  </extLst>
</workbook>
</file>

<file path=xl/calcChain.xml><?xml version="1.0" encoding="utf-8"?>
<calcChain xmlns="http://schemas.openxmlformats.org/spreadsheetml/2006/main">
  <c r="S2" i="7" l="1"/>
  <c r="M48" i="7"/>
  <c r="D46" i="7"/>
  <c r="C3" i="2"/>
  <c r="M32" i="7"/>
  <c r="G12" i="2"/>
  <c r="J12" i="7"/>
  <c r="I42" i="7"/>
  <c r="I44" i="7"/>
  <c r="O44" i="7"/>
  <c r="E4" i="2"/>
  <c r="G32" i="7"/>
  <c r="S48" i="7"/>
  <c r="K34" i="7"/>
  <c r="O20" i="7"/>
  <c r="Q30" i="7"/>
  <c r="E3" i="2"/>
  <c r="I28" i="7"/>
  <c r="M34" i="7"/>
  <c r="Q40" i="7"/>
  <c r="H6" i="2"/>
  <c r="D5" i="2"/>
  <c r="G42" i="7"/>
  <c r="O40" i="7"/>
  <c r="J4" i="2"/>
  <c r="L50" i="7"/>
  <c r="H9" i="2"/>
  <c r="G40" i="7"/>
  <c r="J24" i="7"/>
  <c r="E32" i="7"/>
  <c r="R22" i="7"/>
  <c r="G13" i="2"/>
  <c r="G7" i="2"/>
  <c r="E6" i="7"/>
  <c r="G10" i="2"/>
  <c r="G48" i="7"/>
  <c r="D12" i="2"/>
  <c r="Q42" i="7"/>
  <c r="E14" i="2"/>
  <c r="L44" i="7"/>
  <c r="G34" i="7"/>
  <c r="J22" i="7"/>
  <c r="D40" i="7"/>
  <c r="S50" i="7"/>
  <c r="G46" i="7"/>
  <c r="O30" i="7"/>
  <c r="G4" i="2"/>
  <c r="B7" i="2"/>
  <c r="I6" i="7"/>
  <c r="R6" i="7"/>
  <c r="I9" i="2"/>
  <c r="H14" i="2"/>
  <c r="I5" i="2"/>
  <c r="E20" i="7"/>
  <c r="K50" i="7"/>
  <c r="E11" i="2"/>
  <c r="L48" i="7"/>
  <c r="H10" i="2"/>
  <c r="E16" i="7"/>
  <c r="E28" i="7"/>
  <c r="M42" i="7"/>
  <c r="Q48" i="7"/>
  <c r="E22" i="7"/>
  <c r="E30" i="7"/>
  <c r="E36" i="7"/>
  <c r="G5" i="2"/>
  <c r="R16" i="7"/>
  <c r="I32" i="7"/>
  <c r="E5" i="2"/>
  <c r="J7" i="2"/>
  <c r="E14" i="7"/>
  <c r="J18" i="7"/>
  <c r="K36" i="7"/>
  <c r="I11" i="2"/>
  <c r="J13" i="2"/>
  <c r="B8" i="2"/>
  <c r="D14" i="2"/>
  <c r="C12" i="2"/>
  <c r="I40" i="7"/>
  <c r="C4" i="2"/>
  <c r="O46" i="7"/>
  <c r="D7" i="2"/>
  <c r="M38" i="7"/>
  <c r="M30" i="7"/>
  <c r="E18" i="7"/>
  <c r="O52" i="7"/>
  <c r="D4" i="2"/>
  <c r="J12" i="2"/>
  <c r="B11" i="2"/>
  <c r="E34" i="7"/>
  <c r="J5" i="2"/>
  <c r="G44" i="7"/>
  <c r="B5" i="2"/>
  <c r="G14" i="2"/>
  <c r="M40" i="7"/>
  <c r="B6" i="2"/>
  <c r="K52" i="7"/>
  <c r="E8" i="2"/>
  <c r="I36" i="7"/>
  <c r="C7" i="2"/>
  <c r="Q38" i="7"/>
  <c r="M44" i="7"/>
  <c r="G6" i="2"/>
  <c r="O50" i="7"/>
  <c r="B10" i="2"/>
  <c r="J11" i="2"/>
  <c r="I48" i="7"/>
  <c r="I4" i="2"/>
  <c r="I12" i="2"/>
  <c r="R14" i="7"/>
  <c r="J8" i="2"/>
  <c r="G9" i="2"/>
  <c r="I30" i="7"/>
  <c r="E9" i="2"/>
  <c r="O22" i="7"/>
  <c r="B9" i="2"/>
  <c r="O32" i="7"/>
  <c r="H3" i="2"/>
  <c r="H4" i="2"/>
  <c r="O16" i="7"/>
  <c r="I13" i="2"/>
  <c r="E12" i="7"/>
  <c r="D11" i="2"/>
  <c r="I8" i="2"/>
  <c r="C6" i="2"/>
  <c r="E8" i="7"/>
  <c r="L42" i="7"/>
  <c r="J10" i="2"/>
  <c r="E6" i="2"/>
  <c r="S46" i="7"/>
  <c r="I6" i="2"/>
  <c r="R18" i="7"/>
  <c r="H5" i="2"/>
  <c r="D13" i="2"/>
  <c r="E12" i="2"/>
  <c r="O36" i="7"/>
  <c r="B3" i="2"/>
  <c r="C14" i="2"/>
  <c r="K46" i="7"/>
  <c r="J16" i="7"/>
  <c r="K48" i="7"/>
  <c r="C5" i="2"/>
  <c r="Q36" i="7"/>
  <c r="G36" i="7"/>
  <c r="E4" i="7"/>
  <c r="J3" i="2"/>
  <c r="J14" i="7"/>
  <c r="D48" i="7"/>
  <c r="D3" i="2"/>
  <c r="E13" i="2"/>
  <c r="E7" i="2"/>
  <c r="Q32" i="7"/>
  <c r="C11" i="2"/>
  <c r="O14" i="7"/>
  <c r="O38" i="7"/>
  <c r="I46" i="7"/>
  <c r="L52" i="7"/>
  <c r="I14" i="2"/>
  <c r="K6" i="7"/>
  <c r="S34" i="7"/>
  <c r="M6" i="7"/>
  <c r="Q34" i="7"/>
  <c r="S42" i="7"/>
  <c r="D8" i="2"/>
  <c r="O42" i="7"/>
  <c r="C8" i="2"/>
  <c r="S36" i="7"/>
  <c r="P6" i="7"/>
  <c r="K42" i="7"/>
  <c r="K40" i="7"/>
  <c r="Q46" i="7"/>
  <c r="B14" i="2"/>
  <c r="Q44" i="7"/>
  <c r="H11" i="2"/>
  <c r="E10" i="7"/>
  <c r="M36" i="7"/>
  <c r="G28" i="7"/>
  <c r="R24" i="7"/>
  <c r="M52" i="7"/>
  <c r="G11" i="2"/>
  <c r="L30" i="7"/>
  <c r="J9" i="2"/>
  <c r="G8" i="2"/>
  <c r="S32" i="7"/>
  <c r="D42" i="7"/>
  <c r="I7" i="2"/>
  <c r="H8" i="2"/>
  <c r="C13" i="2"/>
  <c r="S38" i="7"/>
  <c r="O18" i="7"/>
  <c r="G3" i="2"/>
  <c r="L34" i="7"/>
  <c r="O48" i="7"/>
  <c r="M50" i="7"/>
  <c r="I10" i="2"/>
  <c r="C50" i="7"/>
  <c r="G30" i="7"/>
  <c r="B13" i="2"/>
  <c r="E10" i="2"/>
  <c r="L36" i="7"/>
  <c r="J20" i="7"/>
  <c r="J6" i="2"/>
  <c r="I34" i="7"/>
  <c r="C9" i="2"/>
  <c r="S40" i="7"/>
  <c r="Q50" i="7"/>
  <c r="L46" i="7"/>
  <c r="B12" i="2"/>
  <c r="H13" i="2"/>
  <c r="K44" i="7"/>
  <c r="H7" i="2"/>
  <c r="G6" i="7"/>
  <c r="B4" i="2"/>
  <c r="L40" i="7"/>
  <c r="D10" i="2"/>
  <c r="L38" i="7"/>
  <c r="H12" i="2"/>
  <c r="R20" i="7"/>
  <c r="K32" i="7"/>
  <c r="D6" i="2"/>
  <c r="M46" i="7"/>
  <c r="O24" i="7"/>
  <c r="S44" i="7"/>
  <c r="S30" i="7"/>
  <c r="Q52" i="7"/>
  <c r="L32" i="7"/>
  <c r="I3" i="2"/>
  <c r="D44" i="7"/>
  <c r="K38" i="7"/>
  <c r="D9" i="2"/>
  <c r="J14" i="2"/>
  <c r="O34" i="7"/>
  <c r="K30" i="7"/>
  <c r="S52" i="7"/>
  <c r="C10" i="2"/>
  <c r="F13" i="2" l="1"/>
  <c r="F9" i="2"/>
  <c r="F11" i="2"/>
  <c r="F10" i="2"/>
  <c r="F12" i="2"/>
  <c r="F5" i="2"/>
  <c r="F6" i="2"/>
  <c r="F3" i="2"/>
  <c r="F4" i="2"/>
  <c r="F14" i="2"/>
  <c r="F7" i="2"/>
  <c r="F8" i="2"/>
</calcChain>
</file>

<file path=xl/sharedStrings.xml><?xml version="1.0" encoding="utf-8"?>
<sst xmlns="http://schemas.openxmlformats.org/spreadsheetml/2006/main" count="448" uniqueCount="160">
  <si>
    <t>シート名</t>
  </si>
  <si>
    <t>車検</t>
  </si>
  <si>
    <t>保険</t>
  </si>
  <si>
    <t>点検整備費</t>
  </si>
  <si>
    <t>修繕費</t>
  </si>
  <si>
    <t>経費総合計</t>
  </si>
  <si>
    <t>担当者</t>
  </si>
  <si>
    <t>配車年月日</t>
  </si>
  <si>
    <t>保管場所</t>
  </si>
  <si>
    <t>次回車検リマインダー</t>
  </si>
  <si>
    <t>管理ID</t>
  </si>
  <si>
    <t>登録番号・車両番号</t>
  </si>
  <si>
    <t>車名</t>
  </si>
  <si>
    <t>車台番号</t>
  </si>
  <si>
    <t>型式</t>
  </si>
  <si>
    <t>種別</t>
  </si>
  <si>
    <t>用途</t>
  </si>
  <si>
    <t>乗車定員</t>
  </si>
  <si>
    <t>最大積載量</t>
  </si>
  <si>
    <t>排気量</t>
  </si>
  <si>
    <t>事故/修理歴年月</t>
  </si>
  <si>
    <t>品川00
ぬ12－34</t>
  </si>
  <si>
    <t>トヨタ
カローラ</t>
  </si>
  <si>
    <t>トヨタ カローラ 1.8 ハイブリッド G E-Four 4WD</t>
  </si>
  <si>
    <t>乗用</t>
  </si>
  <si>
    <t>自家用</t>
  </si>
  <si>
    <t>×××</t>
  </si>
  <si>
    <t>2019.1物
2020.5物</t>
  </si>
  <si>
    <t>購入[リース]</t>
  </si>
  <si>
    <t>登録</t>
  </si>
  <si>
    <t>所属</t>
  </si>
  <si>
    <t>料金</t>
  </si>
  <si>
    <t>契約期間</t>
  </si>
  <si>
    <t>購入日</t>
  </si>
  <si>
    <t>購入先</t>
  </si>
  <si>
    <t>所在地</t>
  </si>
  <si>
    <t>ＴＥＬ</t>
  </si>
  <si>
    <t>価格条件</t>
  </si>
  <si>
    <t>所有者</t>
  </si>
  <si>
    <t>使用者</t>
  </si>
  <si>
    <t>総務</t>
  </si>
  <si>
    <t>本社駐車場</t>
  </si>
  <si>
    <t>ネッツトヨタ東都</t>
  </si>
  <si>
    <t>中央区</t>
  </si>
  <si>
    <t>01-234-5678</t>
  </si>
  <si>
    <t>自動車検査証[1]</t>
  </si>
  <si>
    <t>自動車検査証[2]</t>
  </si>
  <si>
    <t>自動車検査証[3]</t>
  </si>
  <si>
    <t>自動車検査証[4]</t>
  </si>
  <si>
    <t>自動車検査証[5]</t>
  </si>
  <si>
    <t>自動車検査証[6]</t>
  </si>
  <si>
    <t>有効期間</t>
  </si>
  <si>
    <t>車検費用 (¥)</t>
  </si>
  <si>
    <t>次回車検予定日</t>
  </si>
  <si>
    <t>2024.4.1</t>
  </si>
  <si>
    <t>自賠責保険</t>
  </si>
  <si>
    <t>任意保険[対人賠償]</t>
  </si>
  <si>
    <t>任意保険[対物賠償]</t>
  </si>
  <si>
    <t>任意保険[車両]</t>
  </si>
  <si>
    <t>任意保険[搭乗者]</t>
  </si>
  <si>
    <t>保険会社</t>
  </si>
  <si>
    <t>証券No.</t>
  </si>
  <si>
    <t>保険金額</t>
  </si>
  <si>
    <t>自賠責保険の保険期間</t>
  </si>
  <si>
    <t>任意保険の保険期間[対人賠償]</t>
  </si>
  <si>
    <t>任意保険の保険期間[対物賠償]</t>
  </si>
  <si>
    <t>任意保険の保険期間[車両]</t>
  </si>
  <si>
    <t>任意保険の保険期間[搭乗者]</t>
  </si>
  <si>
    <t>付保日</t>
  </si>
  <si>
    <t>保険期間</t>
  </si>
  <si>
    <t>付保費</t>
  </si>
  <si>
    <t>定期点検整備記録[1]</t>
  </si>
  <si>
    <t>定期点検整備記録[2]</t>
  </si>
  <si>
    <t>年</t>
  </si>
  <si>
    <t>点検区分</t>
  </si>
  <si>
    <t>修理箇所</t>
  </si>
  <si>
    <t>点検整備費 (¥)</t>
  </si>
  <si>
    <t>修繕費 (¥)</t>
  </si>
  <si>
    <t>給油（L）</t>
  </si>
  <si>
    <t>エンジンオイル</t>
  </si>
  <si>
    <t>オイルエレメント取替</t>
  </si>
  <si>
    <t>定期点検整備記録[3]</t>
  </si>
  <si>
    <t>定期点検整備記録[4]</t>
  </si>
  <si>
    <t>該当なし（/）</t>
  </si>
  <si>
    <t>定期点検整備記録[5]</t>
  </si>
  <si>
    <t>定期点検整備記録[6]</t>
  </si>
  <si>
    <t>定期点検整備記録[7]</t>
  </si>
  <si>
    <t>定期点検整備記録[8]</t>
  </si>
  <si>
    <t>定期点検整備記録[9]</t>
  </si>
  <si>
    <t>定期点検整備記録[10]</t>
  </si>
  <si>
    <t>定期点検整備記録[11]</t>
  </si>
  <si>
    <t>定期点検整備記録[12]</t>
  </si>
  <si>
    <t>売却・破棄・その他</t>
  </si>
  <si>
    <t>MONiPLAT®</t>
    <phoneticPr fontId="7"/>
  </si>
  <si>
    <t xml:space="preserve">MONiPLAT® </t>
    <phoneticPr fontId="7"/>
  </si>
  <si>
    <t>モニ 太郎</t>
    <phoneticPr fontId="7"/>
  </si>
  <si>
    <t>田中</t>
    <rPh sb="0" eb="2">
      <t>タナカ</t>
    </rPh>
    <phoneticPr fontId="7"/>
  </si>
  <si>
    <t>モニプラ保険</t>
    <phoneticPr fontId="7"/>
  </si>
  <si>
    <t>モニプラ損保</t>
    <phoneticPr fontId="7"/>
  </si>
  <si>
    <t>モニプラ生命</t>
    <phoneticPr fontId="7"/>
  </si>
  <si>
    <t>月日</t>
    <rPh sb="0" eb="1">
      <t>ツキ</t>
    </rPh>
    <phoneticPr fontId="7"/>
  </si>
  <si>
    <t>月日</t>
    <phoneticPr fontId="7"/>
  </si>
  <si>
    <r>
      <t>N</t>
    </r>
    <r>
      <rPr>
        <sz val="10"/>
        <color rgb="FF000000"/>
        <rFont val="MS Mincho"/>
        <family val="1"/>
        <charset val="128"/>
        <scheme val="minor"/>
      </rPr>
      <t>o.</t>
    </r>
    <phoneticPr fontId="7"/>
  </si>
  <si>
    <t>登録番号
車両番号</t>
    <rPh sb="0" eb="4">
      <t>トウロクバンゴウ</t>
    </rPh>
    <rPh sb="5" eb="9">
      <t>シャリョウバンゴウ</t>
    </rPh>
    <phoneticPr fontId="7"/>
  </si>
  <si>
    <t>車両</t>
    <rPh sb="0" eb="2">
      <t>シャリョウ</t>
    </rPh>
    <phoneticPr fontId="7"/>
  </si>
  <si>
    <t>車台番号</t>
    <rPh sb="0" eb="4">
      <t>シャダイバンゴウ</t>
    </rPh>
    <phoneticPr fontId="7"/>
  </si>
  <si>
    <t>型式</t>
    <rPh sb="0" eb="2">
      <t>カタシキ</t>
    </rPh>
    <phoneticPr fontId="7"/>
  </si>
  <si>
    <t>種別</t>
    <rPh sb="0" eb="2">
      <t>シュベツ</t>
    </rPh>
    <phoneticPr fontId="7"/>
  </si>
  <si>
    <t>用途</t>
    <rPh sb="0" eb="2">
      <t>ヨウト</t>
    </rPh>
    <phoneticPr fontId="7"/>
  </si>
  <si>
    <t>乗車定員</t>
    <rPh sb="0" eb="4">
      <t>ジョウシャテイイン</t>
    </rPh>
    <phoneticPr fontId="7"/>
  </si>
  <si>
    <t>最大積載量</t>
    <rPh sb="0" eb="5">
      <t>サイダイセキサイリョウ</t>
    </rPh>
    <phoneticPr fontId="7"/>
  </si>
  <si>
    <t>排気量</t>
    <rPh sb="0" eb="3">
      <t>ハイキリョウ</t>
    </rPh>
    <phoneticPr fontId="7"/>
  </si>
  <si>
    <t>事故歴年月</t>
    <rPh sb="0" eb="3">
      <t>ジコレキ</t>
    </rPh>
    <rPh sb="3" eb="5">
      <t>ネンゲツ</t>
    </rPh>
    <phoneticPr fontId="7"/>
  </si>
  <si>
    <t>保険の種類</t>
    <rPh sb="0" eb="2">
      <t>ホケン</t>
    </rPh>
    <rPh sb="3" eb="5">
      <t>シュルイ</t>
    </rPh>
    <phoneticPr fontId="7"/>
  </si>
  <si>
    <t>自賠責保険</t>
    <rPh sb="0" eb="3">
      <t>ジバイセキ</t>
    </rPh>
    <rPh sb="3" eb="5">
      <t>ホケン</t>
    </rPh>
    <phoneticPr fontId="7"/>
  </si>
  <si>
    <t>対人賠償</t>
    <rPh sb="0" eb="4">
      <t>タイジンバイショウ</t>
    </rPh>
    <phoneticPr fontId="7"/>
  </si>
  <si>
    <t>対物賠償</t>
    <rPh sb="0" eb="4">
      <t>タイブツバイショウ</t>
    </rPh>
    <phoneticPr fontId="7"/>
  </si>
  <si>
    <t>搭乗者</t>
    <rPh sb="0" eb="3">
      <t>トウジョウシャ</t>
    </rPh>
    <phoneticPr fontId="7"/>
  </si>
  <si>
    <t>任意保険</t>
    <rPh sb="0" eb="4">
      <t>ニンイホケン</t>
    </rPh>
    <phoneticPr fontId="7"/>
  </si>
  <si>
    <t>保険会社</t>
    <rPh sb="0" eb="4">
      <t>ホケンガイシャ</t>
    </rPh>
    <phoneticPr fontId="7"/>
  </si>
  <si>
    <t>証券No.</t>
    <rPh sb="0" eb="2">
      <t>ショウケン</t>
    </rPh>
    <phoneticPr fontId="7"/>
  </si>
  <si>
    <t>保険金額</t>
    <rPh sb="0" eb="4">
      <t>ホケンキンガク</t>
    </rPh>
    <phoneticPr fontId="7"/>
  </si>
  <si>
    <t>点検
区分</t>
    <rPh sb="0" eb="2">
      <t>テンケン</t>
    </rPh>
    <rPh sb="3" eb="5">
      <t>クブン</t>
    </rPh>
    <phoneticPr fontId="7"/>
  </si>
  <si>
    <t>修理箇所</t>
    <rPh sb="0" eb="4">
      <t>シュウリカショ</t>
    </rPh>
    <phoneticPr fontId="7"/>
  </si>
  <si>
    <t>点検整備費(円)</t>
    <rPh sb="0" eb="5">
      <t>テンケンセイビヒ</t>
    </rPh>
    <rPh sb="6" eb="7">
      <t>エン</t>
    </rPh>
    <phoneticPr fontId="7"/>
  </si>
  <si>
    <t>点検整備に
伴う修繕費(円)</t>
    <rPh sb="0" eb="2">
      <t>テンケン</t>
    </rPh>
    <rPh sb="2" eb="4">
      <t>セイビ</t>
    </rPh>
    <rPh sb="6" eb="7">
      <t>トモナ</t>
    </rPh>
    <rPh sb="8" eb="11">
      <t>シュウゼンヒ</t>
    </rPh>
    <rPh sb="12" eb="13">
      <t>エン</t>
    </rPh>
    <phoneticPr fontId="7"/>
  </si>
  <si>
    <t>付保費</t>
    <rPh sb="0" eb="2">
      <t>フホ</t>
    </rPh>
    <rPh sb="2" eb="3">
      <t>ヒ</t>
    </rPh>
    <phoneticPr fontId="7"/>
  </si>
  <si>
    <t>売却・破棄・その他</t>
    <rPh sb="0" eb="2">
      <t>バイキャク</t>
    </rPh>
    <rPh sb="3" eb="5">
      <t>ハキ</t>
    </rPh>
    <rPh sb="8" eb="9">
      <t>タ</t>
    </rPh>
    <phoneticPr fontId="7"/>
  </si>
  <si>
    <t>定期点検整備記録</t>
    <rPh sb="0" eb="8">
      <t>テイキテンケンセイビキロク</t>
    </rPh>
    <phoneticPr fontId="7"/>
  </si>
  <si>
    <t>購入(リース)</t>
    <rPh sb="0" eb="2">
      <t>コウニュウ</t>
    </rPh>
    <phoneticPr fontId="7"/>
  </si>
  <si>
    <t>登録</t>
    <rPh sb="0" eb="2">
      <t>トウロク</t>
    </rPh>
    <phoneticPr fontId="7"/>
  </si>
  <si>
    <t>所属</t>
    <rPh sb="0" eb="2">
      <t>ショゾク</t>
    </rPh>
    <phoneticPr fontId="7"/>
  </si>
  <si>
    <t>担当者</t>
    <rPh sb="0" eb="3">
      <t>タントウシャ</t>
    </rPh>
    <phoneticPr fontId="7"/>
  </si>
  <si>
    <t>自動車検査証</t>
    <rPh sb="0" eb="3">
      <t>ジドウシャ</t>
    </rPh>
    <rPh sb="3" eb="6">
      <t>ケンサショウ</t>
    </rPh>
    <phoneticPr fontId="7"/>
  </si>
  <si>
    <t>配車年月日</t>
    <rPh sb="0" eb="2">
      <t>ハイシャ</t>
    </rPh>
    <rPh sb="2" eb="5">
      <t>ネンガッピ</t>
    </rPh>
    <phoneticPr fontId="7"/>
  </si>
  <si>
    <t>保管場所</t>
    <rPh sb="0" eb="4">
      <t>ホカンバショ</t>
    </rPh>
    <phoneticPr fontId="7"/>
  </si>
  <si>
    <t>料金</t>
    <rPh sb="0" eb="2">
      <t>リョウキン</t>
    </rPh>
    <phoneticPr fontId="7"/>
  </si>
  <si>
    <t>契約期間</t>
    <rPh sb="0" eb="4">
      <t>ケイヤクキカン</t>
    </rPh>
    <phoneticPr fontId="7"/>
  </si>
  <si>
    <t>有効期間</t>
    <rPh sb="0" eb="4">
      <t>ユウコウキカン</t>
    </rPh>
    <phoneticPr fontId="7"/>
  </si>
  <si>
    <t>車検費用(円)</t>
    <rPh sb="0" eb="4">
      <t>シャケンヒヨウ</t>
    </rPh>
    <rPh sb="5" eb="6">
      <t>エン</t>
    </rPh>
    <phoneticPr fontId="7"/>
  </si>
  <si>
    <t>購入日</t>
    <rPh sb="0" eb="3">
      <t>コウニュウビ</t>
    </rPh>
    <phoneticPr fontId="7"/>
  </si>
  <si>
    <t>購入先</t>
    <rPh sb="0" eb="3">
      <t>コウニュウサキ</t>
    </rPh>
    <phoneticPr fontId="7"/>
  </si>
  <si>
    <t>所在地</t>
    <rPh sb="0" eb="3">
      <t>ショザイチ</t>
    </rPh>
    <phoneticPr fontId="7"/>
  </si>
  <si>
    <t>価格条件</t>
    <rPh sb="0" eb="4">
      <t>カカクジョウケン</t>
    </rPh>
    <phoneticPr fontId="7"/>
  </si>
  <si>
    <t>所有者</t>
    <rPh sb="0" eb="3">
      <t>ショユウシャ</t>
    </rPh>
    <phoneticPr fontId="7"/>
  </si>
  <si>
    <t>使用者</t>
    <rPh sb="0" eb="3">
      <t>シヨウシャ</t>
    </rPh>
    <phoneticPr fontId="7"/>
  </si>
  <si>
    <t>作成</t>
    <rPh sb="0" eb="2">
      <t>サクセイ</t>
    </rPh>
    <phoneticPr fontId="7"/>
  </si>
  <si>
    <t>0001</t>
    <phoneticPr fontId="7"/>
  </si>
  <si>
    <r>
      <t>0</t>
    </r>
    <r>
      <rPr>
        <sz val="10"/>
        <color rgb="FF000000"/>
        <rFont val="MS Mincho"/>
        <family val="1"/>
        <charset val="128"/>
        <scheme val="minor"/>
      </rPr>
      <t>00</t>
    </r>
    <r>
      <rPr>
        <sz val="10"/>
        <color rgb="FF000000"/>
        <rFont val="MS Mincho"/>
        <family val="1"/>
        <charset val="128"/>
        <scheme val="minor"/>
      </rPr>
      <t>1</t>
    </r>
    <phoneticPr fontId="7"/>
  </si>
  <si>
    <t>車両名</t>
    <rPh sb="0" eb="2">
      <t>シャリョウ</t>
    </rPh>
    <rPh sb="2" eb="3">
      <t>メイ</t>
    </rPh>
    <phoneticPr fontId="7"/>
  </si>
  <si>
    <t>付保日</t>
    <phoneticPr fontId="7"/>
  </si>
  <si>
    <t>保険期間</t>
    <rPh sb="0" eb="4">
      <t>ホケンキカン</t>
    </rPh>
    <phoneticPr fontId="7"/>
  </si>
  <si>
    <t>保険期日</t>
    <phoneticPr fontId="7"/>
  </si>
  <si>
    <t>自賠責</t>
    <rPh sb="0" eb="3">
      <t>ジバイセキ</t>
    </rPh>
    <phoneticPr fontId="7"/>
  </si>
  <si>
    <t>任意</t>
    <phoneticPr fontId="7"/>
  </si>
  <si>
    <t>年月日</t>
    <rPh sb="0" eb="2">
      <t>ネンゲツ</t>
    </rPh>
    <rPh sb="2" eb="3">
      <t>ヒ</t>
    </rPh>
    <phoneticPr fontId="7"/>
  </si>
  <si>
    <t>車両管理簿一覧</t>
    <rPh sb="4" eb="5">
      <t>ボ</t>
    </rPh>
    <rPh sb="5" eb="7">
      <t>イチラン</t>
    </rPh>
    <phoneticPr fontId="7"/>
  </si>
  <si>
    <t>車両管理簿</t>
    <rPh sb="4" eb="5">
      <t>ボ</t>
    </rPh>
    <phoneticPr fontId="7"/>
  </si>
  <si>
    <t>車両管理簿</t>
    <rPh sb="4" eb="5">
      <t>ボ</t>
    </rPh>
    <phoneticPr fontId="7"/>
  </si>
  <si>
    <t>車　　両　　管　　理　　簿</t>
    <rPh sb="0" eb="1">
      <t>クルマ</t>
    </rPh>
    <rPh sb="3" eb="4">
      <t>リョウ</t>
    </rPh>
    <rPh sb="6" eb="7">
      <t>カン</t>
    </rPh>
    <rPh sb="9" eb="10">
      <t>リ</t>
    </rPh>
    <rPh sb="12" eb="13">
      <t>ボ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</si>
</sst>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176" formatCode="yyyy/mm/dd"/>
    <numFmt numFmtId="177" formatCode="[$¥-411]#,##0"/>
    <numFmt numFmtId="178" formatCode="m/d"/>
    <numFmt numFmtId="179" formatCode="[$-F800]dddd\,\ mmmm\ dd\,\ yyyy"/>
    <numFmt numFmtId="180" formatCode="m/d;@"/>
  </numFmts>
  <fonts count="12">
    <font>
      <sz val="10"/>
      <color rgb="FF000000"/>
      <name val="MS Mincho"/>
      <scheme val="minor"/>
    </font>
    <font>
      <sz val="10"/>
      <color rgb="FF000000"/>
      <name val="ＭＳ Ｐゴシック"/>
      <family val="2"/>
      <charset val="128"/>
    </font>
    <font>
      <b/>
      <sz val="10"/>
      <color rgb="FFFFFFFF"/>
      <name val="ＭＳ Ｐゴシック"/>
      <family val="2"/>
      <charset val="128"/>
    </font>
    <font>
      <sz val="10"/>
      <name val="MS Mincho"/>
      <family val="1"/>
      <charset val="128"/>
    </font>
    <font>
      <b/>
      <sz val="24"/>
      <color rgb="FFFFFFFF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6"/>
      <name val="MS Mincho"/>
      <family val="3"/>
      <charset val="128"/>
      <scheme val="minor"/>
    </font>
    <font>
      <b/>
      <sz val="24"/>
      <color rgb="FFFFFFFF"/>
      <name val="ＭＳ Ｐゴシック"/>
      <family val="3"/>
      <charset val="128"/>
    </font>
    <font>
      <sz val="24"/>
      <name val="MS Mincho"/>
      <family val="1"/>
      <charset val="128"/>
    </font>
    <font>
      <sz val="10"/>
      <color rgb="FF000000"/>
      <name val="MS Mincho"/>
      <family val="1"/>
      <charset val="128"/>
      <scheme val="minor"/>
    </font>
    <font>
      <b/>
      <sz val="22"/>
      <color rgb="FF000000"/>
      <name val="MS Mincho"/>
      <family val="1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FFE"/>
        <bgColor rgb="FFEDFFFE"/>
      </patternFill>
    </fill>
    <fill>
      <patternFill patternType="solid">
        <fgColor rgb="FF7DB2FF"/>
        <bgColor rgb="FF00A799"/>
      </patternFill>
    </fill>
    <fill>
      <patternFill patternType="solid">
        <fgColor rgb="FF7DB2FF"/>
        <bgColor indexed="64"/>
      </patternFill>
    </fill>
    <fill>
      <patternFill patternType="solid">
        <fgColor rgb="FFFFB469"/>
        <bgColor rgb="FF00A799"/>
      </patternFill>
    </fill>
  </fills>
  <borders count="64">
    <border>
      <left/>
      <right/>
      <top/>
      <bottom/>
      <diagonal/>
    </border>
    <border>
      <left style="thin">
        <color rgb="FF00A799"/>
      </left>
      <right/>
      <top style="thin">
        <color rgb="FF00A799"/>
      </top>
      <bottom style="thin">
        <color rgb="FFFFFFFF"/>
      </bottom>
      <diagonal/>
    </border>
    <border>
      <left/>
      <right/>
      <top style="thin">
        <color rgb="FF00A799"/>
      </top>
      <bottom style="thin">
        <color rgb="FFFFFFFF"/>
      </bottom>
      <diagonal/>
    </border>
    <border>
      <left/>
      <right style="thin">
        <color rgb="FFFFFFFF"/>
      </right>
      <top style="thin">
        <color rgb="FF00A799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A799"/>
      </top>
      <bottom style="thin">
        <color rgb="FFFFFFFF"/>
      </bottom>
      <diagonal/>
    </border>
    <border>
      <left style="thin">
        <color rgb="FFFFFFFF"/>
      </left>
      <right/>
      <top style="thin">
        <color rgb="FF00A799"/>
      </top>
      <bottom style="thin">
        <color rgb="FFFFFFFF"/>
      </bottom>
      <diagonal/>
    </border>
    <border>
      <left/>
      <right style="thin">
        <color rgb="FF00A799"/>
      </right>
      <top style="thin">
        <color rgb="FF00A799"/>
      </top>
      <bottom style="thin">
        <color rgb="FFFFFFFF"/>
      </bottom>
      <diagonal/>
    </border>
    <border>
      <left style="thin">
        <color rgb="FF00A799"/>
      </left>
      <right style="thin">
        <color rgb="FFFFFFFF"/>
      </right>
      <top style="thin">
        <color rgb="FFFFFFFF"/>
      </top>
      <bottom style="thin">
        <color rgb="FF00A7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A799"/>
      </bottom>
      <diagonal/>
    </border>
    <border>
      <left style="thin">
        <color rgb="FFFFFFFF"/>
      </left>
      <right style="thin">
        <color rgb="FF00A799"/>
      </right>
      <top style="thin">
        <color rgb="FFFFFFFF"/>
      </top>
      <bottom style="thin">
        <color rgb="FF00A799"/>
      </bottom>
      <diagonal/>
    </border>
    <border>
      <left style="thin">
        <color rgb="FF00A799"/>
      </left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/>
      <top style="thin">
        <color rgb="FF00A799"/>
      </top>
      <bottom/>
      <diagonal/>
    </border>
    <border>
      <left/>
      <right/>
      <top style="thin">
        <color rgb="FF00A799"/>
      </top>
      <bottom/>
      <diagonal/>
    </border>
    <border>
      <left/>
      <right style="thin">
        <color rgb="FFFFFFFF"/>
      </right>
      <top style="thin">
        <color rgb="FF00A799"/>
      </top>
      <bottom/>
      <diagonal/>
    </border>
    <border>
      <left/>
      <right style="thin">
        <color rgb="FF00A799"/>
      </right>
      <top style="thin">
        <color rgb="FF00A799"/>
      </top>
      <bottom/>
      <diagonal/>
    </border>
    <border>
      <left style="thin">
        <color rgb="FF00A79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A799"/>
      </right>
      <top style="thin">
        <color rgb="FFFFFFFF"/>
      </top>
      <bottom style="thin">
        <color rgb="FFFFFFFF"/>
      </bottom>
      <diagonal/>
    </border>
    <border>
      <left style="thin">
        <color rgb="FF00A799"/>
      </left>
      <right style="thin">
        <color rgb="FF00A799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A799"/>
      </left>
      <right style="thin">
        <color rgb="FF00A799"/>
      </right>
      <top/>
      <bottom style="thin">
        <color rgb="FF00A799"/>
      </bottom>
      <diagonal/>
    </border>
    <border>
      <left style="thin">
        <color rgb="FF00A799"/>
      </left>
      <right style="thin">
        <color rgb="FF00A799"/>
      </right>
      <top style="thin">
        <color rgb="FF00A799"/>
      </top>
      <bottom/>
      <diagonal/>
    </border>
    <border>
      <left style="thin">
        <color rgb="FF00A799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A799"/>
      </right>
      <top style="thin">
        <color rgb="FFFFFFFF"/>
      </top>
      <bottom style="thin">
        <color rgb="FFFFFFFF"/>
      </bottom>
      <diagonal/>
    </border>
    <border>
      <left style="thin">
        <color rgb="FF00A799"/>
      </left>
      <right/>
      <top/>
      <bottom style="thin">
        <color rgb="FF00A799"/>
      </bottom>
      <diagonal/>
    </border>
    <border>
      <left/>
      <right/>
      <top/>
      <bottom style="thin">
        <color rgb="FF00A799"/>
      </bottom>
      <diagonal/>
    </border>
    <border>
      <left/>
      <right style="thin">
        <color rgb="FF00A799"/>
      </right>
      <top/>
      <bottom style="thin">
        <color rgb="FF00A799"/>
      </bottom>
      <diagonal/>
    </border>
    <border>
      <left/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/>
      <top style="thin">
        <color rgb="FF00A799"/>
      </top>
      <bottom style="thin">
        <color rgb="FF00A799"/>
      </bottom>
      <diagonal/>
    </border>
    <border>
      <left/>
      <right/>
      <top style="thin">
        <color rgb="FF00A799"/>
      </top>
      <bottom style="thin">
        <color rgb="FF00A799"/>
      </bottom>
      <diagonal/>
    </border>
    <border>
      <left/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/>
      <top style="thin">
        <color rgb="FF00A799"/>
      </top>
      <bottom style="thin">
        <color rgb="FF00A799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49" fontId="1" fillId="0" borderId="0" xfId="0" applyNumberFormat="1" applyFont="1"/>
    <xf numFmtId="176" fontId="1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10" fillId="0" borderId="39" xfId="0" applyFont="1" applyBorder="1"/>
    <xf numFmtId="0" fontId="0" fillId="0" borderId="50" xfId="0" applyBorder="1"/>
    <xf numFmtId="179" fontId="0" fillId="0" borderId="39" xfId="0" applyNumberFormat="1" applyBorder="1"/>
    <xf numFmtId="176" fontId="2" fillId="5" borderId="9" xfId="0" applyNumberFormat="1" applyFont="1" applyFill="1" applyBorder="1" applyAlignment="1">
      <alignment vertical="center"/>
    </xf>
    <xf numFmtId="49" fontId="10" fillId="0" borderId="3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42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80" fontId="0" fillId="0" borderId="47" xfId="0" applyNumberFormat="1" applyBorder="1" applyAlignment="1">
      <alignment horizontal="center" vertical="center"/>
    </xf>
    <xf numFmtId="180" fontId="0" fillId="0" borderId="49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57" xfId="0" applyBorder="1" applyAlignment="1">
      <alignment horizontal="center"/>
    </xf>
    <xf numFmtId="42" fontId="0" fillId="0" borderId="41" xfId="0" applyNumberFormat="1" applyBorder="1" applyAlignment="1">
      <alignment horizontal="center"/>
    </xf>
    <xf numFmtId="42" fontId="0" fillId="0" borderId="54" xfId="0" applyNumberFormat="1" applyBorder="1" applyAlignment="1">
      <alignment horizontal="center"/>
    </xf>
    <xf numFmtId="42" fontId="0" fillId="0" borderId="57" xfId="0" applyNumberFormat="1" applyBorder="1" applyAlignment="1">
      <alignment horizontal="center"/>
    </xf>
    <xf numFmtId="42" fontId="0" fillId="0" borderId="56" xfId="0" applyNumberFormat="1" applyBorder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0" fillId="0" borderId="42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42" fontId="10" fillId="0" borderId="41" xfId="0" applyNumberFormat="1" applyFont="1" applyBorder="1" applyAlignment="1">
      <alignment horizontal="center" vertical="center"/>
    </xf>
    <xf numFmtId="42" fontId="0" fillId="0" borderId="54" xfId="0" applyNumberForma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255"/>
    </xf>
    <xf numFmtId="0" fontId="10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61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9" fillId="4" borderId="2" xfId="0" applyFont="1" applyFill="1" applyBorder="1"/>
    <xf numFmtId="0" fontId="9" fillId="4" borderId="6" xfId="0" applyFont="1" applyFill="1" applyBorder="1"/>
    <xf numFmtId="0" fontId="2" fillId="3" borderId="36" xfId="0" applyFont="1" applyFill="1" applyBorder="1" applyAlignment="1">
      <alignment horizontal="center" vertical="center"/>
    </xf>
    <xf numFmtId="0" fontId="3" fillId="4" borderId="33" xfId="0" applyFont="1" applyFill="1" applyBorder="1"/>
    <xf numFmtId="0" fontId="3" fillId="4" borderId="29" xfId="0" applyFont="1" applyFill="1" applyBorder="1"/>
    <xf numFmtId="0" fontId="5" fillId="0" borderId="3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29" xfId="0" applyFont="1" applyBorder="1"/>
    <xf numFmtId="0" fontId="3" fillId="4" borderId="34" xfId="0" applyFont="1" applyFill="1" applyBorder="1"/>
    <xf numFmtId="0" fontId="2" fillId="3" borderId="3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6" xfId="0" applyFont="1" applyFill="1" applyBorder="1"/>
    <xf numFmtId="0" fontId="2" fillId="3" borderId="24" xfId="0" applyFont="1" applyFill="1" applyBorder="1" applyAlignment="1">
      <alignment horizontal="center" vertical="center"/>
    </xf>
    <xf numFmtId="0" fontId="3" fillId="4" borderId="20" xfId="0" applyFont="1" applyFill="1" applyBorder="1"/>
    <xf numFmtId="0" fontId="3" fillId="4" borderId="25" xfId="0" applyFont="1" applyFill="1" applyBorder="1"/>
    <xf numFmtId="0" fontId="5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3" fillId="4" borderId="21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3" fillId="4" borderId="12" xfId="0" applyFont="1" applyFill="1" applyBorder="1"/>
    <xf numFmtId="0" fontId="3" fillId="4" borderId="13" xfId="0" applyFont="1" applyFill="1" applyBorder="1"/>
    <xf numFmtId="0" fontId="8" fillId="3" borderId="12" xfId="0" applyFont="1" applyFill="1" applyBorder="1" applyAlignment="1">
      <alignment horizontal="left" vertical="center"/>
    </xf>
    <xf numFmtId="0" fontId="3" fillId="4" borderId="14" xfId="0" applyFont="1" applyFill="1" applyBorder="1"/>
    <xf numFmtId="0" fontId="1" fillId="2" borderId="26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0" fillId="0" borderId="0" xfId="0" applyAlignment="1">
      <alignment horizontal="center"/>
    </xf>
    <xf numFmtId="0" fontId="10" fillId="0" borderId="0" xfId="0" applyFont="1" applyBorder="1"/>
    <xf numFmtId="0" fontId="0" fillId="0" borderId="0" xfId="0" applyBorder="1" applyAlignment="1">
      <alignment horizontal="center" vertical="center"/>
    </xf>
    <xf numFmtId="42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469"/>
      <color rgb="FFF1FEA0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vehicle_manage__cid000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9523</xdr:colOff>
      <xdr:row>0</xdr:row>
      <xdr:rowOff>0</xdr:rowOff>
    </xdr:from>
    <xdr:to>
      <xdr:col>22</xdr:col>
      <xdr:colOff>0</xdr:colOff>
      <xdr:row>63</xdr:row>
      <xdr:rowOff>0</xdr:rowOff>
    </xdr:to>
    <xdr:pic>
      <xdr:nvPicPr>
        <xdr:cNvPr id="3" name="図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098" y="0"/>
          <a:ext cx="1485902" cy="962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Mincho"/>
        <a:ea typeface="MS Mincho"/>
        <a:cs typeface="MS Mincho"/>
      </a:majorFont>
      <a:minorFont>
        <a:latin typeface="MS Mincho"/>
        <a:ea typeface="MS Mincho"/>
        <a:cs typeface="MS Minch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topLeftCell="D1" zoomScaleNormal="100" workbookViewId="0">
      <selection activeCell="D1" sqref="D1"/>
    </sheetView>
  </sheetViews>
  <sheetFormatPr defaultColWidth="0" defaultRowHeight="12" zeroHeight="1"/>
  <cols>
    <col min="1" max="1" width="2.85546875" customWidth="1"/>
    <col min="2" max="3" width="5" customWidth="1"/>
    <col min="4" max="4" width="9.7109375" bestFit="1" customWidth="1"/>
    <col min="5" max="5" width="8.7109375" bestFit="1" customWidth="1"/>
    <col min="6" max="6" width="9.7109375" bestFit="1" customWidth="1"/>
    <col min="7" max="18" width="9.140625" customWidth="1"/>
    <col min="19" max="19" width="14.85546875" customWidth="1"/>
    <col min="20" max="20" width="9.140625" customWidth="1"/>
    <col min="21" max="21" width="2.85546875" customWidth="1"/>
    <col min="22" max="22" width="22.42578125" style="144" customWidth="1"/>
    <col min="24" max="16384" width="9.140625" hidden="1"/>
  </cols>
  <sheetData>
    <row r="1" spans="2:21">
      <c r="G1" s="54" t="s">
        <v>159</v>
      </c>
      <c r="H1" s="54"/>
      <c r="I1" s="54"/>
      <c r="J1" s="54"/>
      <c r="K1" s="54"/>
      <c r="L1" s="54"/>
      <c r="M1" s="54"/>
      <c r="N1" s="54"/>
      <c r="O1" s="54"/>
      <c r="P1" s="54"/>
    </row>
    <row r="2" spans="2:21" ht="12.75" thickBot="1">
      <c r="B2" s="49" t="s">
        <v>102</v>
      </c>
      <c r="C2" s="53" t="s">
        <v>148</v>
      </c>
      <c r="D2" s="47"/>
      <c r="E2" s="45"/>
      <c r="G2" s="54"/>
      <c r="H2" s="54"/>
      <c r="I2" s="54"/>
      <c r="J2" s="54"/>
      <c r="K2" s="54"/>
      <c r="L2" s="54"/>
      <c r="M2" s="54"/>
      <c r="N2" s="54"/>
      <c r="O2" s="54"/>
      <c r="P2" s="54"/>
      <c r="Q2" s="45"/>
      <c r="S2" s="51">
        <f ca="1">TODAY()</f>
        <v>45867</v>
      </c>
      <c r="T2" s="49" t="s">
        <v>146</v>
      </c>
      <c r="U2" s="145"/>
    </row>
    <row r="3" spans="2:21" ht="12.75" thickTop="1">
      <c r="Q3" s="46"/>
    </row>
    <row r="4" spans="2:21" ht="12" customHeight="1">
      <c r="B4" s="79" t="s">
        <v>103</v>
      </c>
      <c r="C4" s="79"/>
      <c r="D4" s="79"/>
      <c r="E4" s="83" t="str">
        <f ca="1">IFERROR(INDIRECT("'" &amp; $C$2 &amp; "'!B$3"),"-")</f>
        <v>品川00
ぬ12－34</v>
      </c>
      <c r="F4" s="84"/>
      <c r="G4" s="81" t="s">
        <v>131</v>
      </c>
      <c r="H4" s="64"/>
      <c r="I4" s="71" t="s">
        <v>132</v>
      </c>
      <c r="J4" s="64"/>
      <c r="K4" s="71" t="s">
        <v>134</v>
      </c>
      <c r="L4" s="85"/>
      <c r="M4" s="81" t="s">
        <v>135</v>
      </c>
      <c r="N4" s="71"/>
      <c r="O4" s="71"/>
      <c r="P4" s="71" t="s">
        <v>136</v>
      </c>
      <c r="Q4" s="64"/>
      <c r="R4" s="71" t="s">
        <v>137</v>
      </c>
      <c r="S4" s="64"/>
      <c r="T4" s="64"/>
      <c r="U4" s="146"/>
    </row>
    <row r="5" spans="2:21">
      <c r="B5" s="79"/>
      <c r="C5" s="79"/>
      <c r="D5" s="79"/>
      <c r="E5" s="83"/>
      <c r="F5" s="84"/>
      <c r="G5" s="82"/>
      <c r="H5" s="64"/>
      <c r="I5" s="64"/>
      <c r="J5" s="64"/>
      <c r="K5" s="64"/>
      <c r="L5" s="85"/>
      <c r="M5" s="81"/>
      <c r="N5" s="71"/>
      <c r="O5" s="71"/>
      <c r="P5" s="64"/>
      <c r="Q5" s="64"/>
      <c r="R5" s="64"/>
      <c r="S5" s="64"/>
      <c r="T5" s="64"/>
      <c r="U5" s="146"/>
    </row>
    <row r="6" spans="2:21" ht="12" customHeight="1">
      <c r="B6" s="71" t="s">
        <v>149</v>
      </c>
      <c r="C6" s="71"/>
      <c r="D6" s="71"/>
      <c r="E6" s="83" t="str">
        <f ca="1">IFERROR(INDIRECT("'" &amp; $C$2 &amp; "'!C$3"),"-")</f>
        <v>トヨタ
カローラ</v>
      </c>
      <c r="F6" s="84"/>
      <c r="G6" s="82" t="str">
        <f ca="1">IFERROR(INDIRECT("'" &amp; $C$2 &amp; "'!A$6"),"-")</f>
        <v>総務</v>
      </c>
      <c r="H6" s="64"/>
      <c r="I6" s="82" t="str">
        <f ca="1">IFERROR(INDIRECT("'" &amp; $C$2 &amp; "'!B$6"),"-")</f>
        <v>モニ 太郎</v>
      </c>
      <c r="J6" s="64"/>
      <c r="K6" s="59">
        <f ca="1">IFERROR(INDIRECT("'" &amp; $C$2 &amp; "'!C$6"),"-")</f>
        <v>41579</v>
      </c>
      <c r="L6" s="93"/>
      <c r="M6" s="82" t="str">
        <f ca="1">IFERROR(INDIRECT("'" &amp; $C$2 &amp; "'!D$6"),"-")</f>
        <v>本社駐車場</v>
      </c>
      <c r="N6" s="64"/>
      <c r="O6" s="64"/>
      <c r="P6" s="63">
        <f ca="1">IFERROR(INDIRECT("'" &amp; $C$2 &amp; "'!E$6"),"-")</f>
        <v>0</v>
      </c>
      <c r="Q6" s="63"/>
      <c r="R6" s="64">
        <f ca="1">IFERROR(INDIRECT("'" &amp; $C$2 &amp; "'!F$6"),"-")</f>
        <v>0</v>
      </c>
      <c r="S6" s="64"/>
      <c r="T6" s="64"/>
      <c r="U6" s="146"/>
    </row>
    <row r="7" spans="2:21">
      <c r="B7" s="71"/>
      <c r="C7" s="71"/>
      <c r="D7" s="71"/>
      <c r="E7" s="83"/>
      <c r="F7" s="84"/>
      <c r="G7" s="82"/>
      <c r="H7" s="64"/>
      <c r="I7" s="82"/>
      <c r="J7" s="64"/>
      <c r="K7" s="61"/>
      <c r="L7" s="94"/>
      <c r="M7" s="82"/>
      <c r="N7" s="64"/>
      <c r="O7" s="64"/>
      <c r="P7" s="63"/>
      <c r="Q7" s="63"/>
      <c r="R7" s="64"/>
      <c r="S7" s="64"/>
      <c r="T7" s="64"/>
      <c r="U7" s="146"/>
    </row>
    <row r="8" spans="2:21" ht="12" customHeight="1">
      <c r="B8" s="71" t="s">
        <v>105</v>
      </c>
      <c r="C8" s="71"/>
      <c r="D8" s="71"/>
      <c r="E8" s="83">
        <f ca="1">IFERROR(INDIRECT("'" &amp; $C$2 &amp; "'!D$3"),"-")</f>
        <v>123456</v>
      </c>
      <c r="F8" s="84"/>
      <c r="G8" s="82"/>
      <c r="H8" s="64"/>
      <c r="I8" s="64"/>
      <c r="J8" s="64"/>
      <c r="K8" s="64"/>
      <c r="L8" s="85"/>
      <c r="M8" s="82"/>
      <c r="N8" s="64"/>
      <c r="O8" s="64"/>
      <c r="P8" s="64"/>
      <c r="Q8" s="64"/>
      <c r="R8" s="64"/>
      <c r="S8" s="64"/>
      <c r="T8" s="64"/>
      <c r="U8" s="146"/>
    </row>
    <row r="9" spans="2:21">
      <c r="B9" s="71"/>
      <c r="C9" s="71"/>
      <c r="D9" s="71"/>
      <c r="E9" s="83"/>
      <c r="F9" s="84"/>
      <c r="G9" s="82"/>
      <c r="H9" s="64"/>
      <c r="I9" s="64"/>
      <c r="J9" s="64"/>
      <c r="K9" s="64"/>
      <c r="L9" s="85"/>
      <c r="M9" s="82"/>
      <c r="N9" s="64"/>
      <c r="O9" s="64"/>
      <c r="P9" s="64"/>
      <c r="Q9" s="64"/>
      <c r="R9" s="64"/>
      <c r="S9" s="64"/>
      <c r="T9" s="64"/>
      <c r="U9" s="146"/>
    </row>
    <row r="10" spans="2:21" ht="12" customHeight="1">
      <c r="B10" s="71" t="s">
        <v>106</v>
      </c>
      <c r="C10" s="71"/>
      <c r="D10" s="71"/>
      <c r="E10" s="83" t="str">
        <f ca="1">IFERROR(INDIRECT("'" &amp; $C$2 &amp; "'!E$3"),"-")</f>
        <v>トヨタ カローラ 1.8 ハイブリッド G E-Four 4WD</v>
      </c>
      <c r="F10" s="84"/>
      <c r="G10" s="82"/>
      <c r="H10" s="64"/>
      <c r="I10" s="64"/>
      <c r="J10" s="64"/>
      <c r="K10" s="64"/>
      <c r="L10" s="85"/>
      <c r="M10" s="82"/>
      <c r="N10" s="64"/>
      <c r="O10" s="64"/>
      <c r="P10" s="64"/>
      <c r="Q10" s="64"/>
      <c r="R10" s="64"/>
      <c r="S10" s="64"/>
      <c r="T10" s="64"/>
      <c r="U10" s="146"/>
    </row>
    <row r="11" spans="2:21">
      <c r="B11" s="71"/>
      <c r="C11" s="71"/>
      <c r="D11" s="71"/>
      <c r="E11" s="83"/>
      <c r="F11" s="84"/>
      <c r="G11" s="82"/>
      <c r="H11" s="64"/>
      <c r="I11" s="64"/>
      <c r="J11" s="64"/>
      <c r="K11" s="64"/>
      <c r="L11" s="85"/>
      <c r="M11" s="82"/>
      <c r="N11" s="64"/>
      <c r="O11" s="64"/>
      <c r="P11" s="64"/>
      <c r="Q11" s="64"/>
      <c r="R11" s="64"/>
      <c r="S11" s="64"/>
      <c r="T11" s="64"/>
      <c r="U11" s="146"/>
    </row>
    <row r="12" spans="2:21" ht="12" customHeight="1">
      <c r="B12" s="71" t="s">
        <v>107</v>
      </c>
      <c r="C12" s="71"/>
      <c r="D12" s="71"/>
      <c r="E12" s="83" t="str">
        <f ca="1">IFERROR(INDIRECT("'" &amp; $C$2 &amp; "'!F$3"),"-")</f>
        <v>乗用</v>
      </c>
      <c r="F12" s="84"/>
      <c r="G12" s="86" t="s">
        <v>129</v>
      </c>
      <c r="H12" s="71" t="s">
        <v>140</v>
      </c>
      <c r="I12" s="64"/>
      <c r="J12" s="72">
        <f ca="1">IFERROR(INDIRECT("'" &amp; $C$2 &amp; "'!G$6"),"-")</f>
        <v>41640</v>
      </c>
      <c r="K12" s="72"/>
      <c r="L12" s="72"/>
      <c r="M12" s="72"/>
      <c r="N12" s="80" t="s">
        <v>133</v>
      </c>
      <c r="O12" s="71" t="s">
        <v>138</v>
      </c>
      <c r="P12" s="64"/>
      <c r="Q12" s="64"/>
      <c r="R12" s="71" t="s">
        <v>139</v>
      </c>
      <c r="S12" s="64"/>
      <c r="T12" s="64"/>
      <c r="U12" s="146"/>
    </row>
    <row r="13" spans="2:21">
      <c r="B13" s="71"/>
      <c r="C13" s="71"/>
      <c r="D13" s="71"/>
      <c r="E13" s="83"/>
      <c r="F13" s="84"/>
      <c r="G13" s="86"/>
      <c r="H13" s="64"/>
      <c r="I13" s="64"/>
      <c r="J13" s="72"/>
      <c r="K13" s="72"/>
      <c r="L13" s="72"/>
      <c r="M13" s="72"/>
      <c r="N13" s="80"/>
      <c r="O13" s="64"/>
      <c r="P13" s="64"/>
      <c r="Q13" s="64"/>
      <c r="R13" s="64"/>
      <c r="S13" s="64"/>
      <c r="T13" s="64"/>
      <c r="U13" s="146"/>
    </row>
    <row r="14" spans="2:21">
      <c r="B14" s="71" t="s">
        <v>108</v>
      </c>
      <c r="C14" s="71"/>
      <c r="D14" s="71"/>
      <c r="E14" s="83" t="str">
        <f ca="1">IFERROR(INDIRECT("'" &amp; $C$2 &amp; "'!G$3"),"-")</f>
        <v>自家用</v>
      </c>
      <c r="F14" s="84"/>
      <c r="G14" s="86"/>
      <c r="H14" s="71" t="s">
        <v>141</v>
      </c>
      <c r="I14" s="64"/>
      <c r="J14" s="64" t="str">
        <f ca="1">IFERROR(INDIRECT("'" &amp; $C$2 &amp; "'!H$6"),"-")</f>
        <v>ネッツトヨタ東都</v>
      </c>
      <c r="K14" s="64"/>
      <c r="L14" s="64"/>
      <c r="M14" s="64"/>
      <c r="N14" s="80"/>
      <c r="O14" s="72">
        <f ca="1">IFERROR(INDIRECT("'" &amp; $C$2 &amp; "'!A$9"),"-")</f>
        <v>41820</v>
      </c>
      <c r="P14" s="72"/>
      <c r="Q14" s="72"/>
      <c r="R14" s="63">
        <f ca="1">IFERROR(INDIRECT("'" &amp; $C$2 &amp; "'!B$9"),"-")</f>
        <v>50000</v>
      </c>
      <c r="S14" s="63"/>
      <c r="T14" s="63"/>
      <c r="U14" s="147"/>
    </row>
    <row r="15" spans="2:21">
      <c r="B15" s="71"/>
      <c r="C15" s="71"/>
      <c r="D15" s="71"/>
      <c r="E15" s="83"/>
      <c r="F15" s="84"/>
      <c r="G15" s="86"/>
      <c r="H15" s="64"/>
      <c r="I15" s="64"/>
      <c r="J15" s="64"/>
      <c r="K15" s="64"/>
      <c r="L15" s="64"/>
      <c r="M15" s="64"/>
      <c r="N15" s="80"/>
      <c r="O15" s="72"/>
      <c r="P15" s="72"/>
      <c r="Q15" s="72"/>
      <c r="R15" s="63"/>
      <c r="S15" s="63"/>
      <c r="T15" s="63"/>
      <c r="U15" s="147"/>
    </row>
    <row r="16" spans="2:21">
      <c r="B16" s="71" t="s">
        <v>109</v>
      </c>
      <c r="C16" s="71"/>
      <c r="D16" s="71"/>
      <c r="E16" s="83">
        <f ca="1">IFERROR(INDIRECT("'" &amp; $C$2 &amp; "'!H$3"),"-")</f>
        <v>5</v>
      </c>
      <c r="F16" s="84"/>
      <c r="G16" s="86"/>
      <c r="H16" s="71" t="s">
        <v>132</v>
      </c>
      <c r="I16" s="64"/>
      <c r="J16" s="64" t="str">
        <f ca="1">IFERROR(INDIRECT("'" &amp; $C$2 &amp; "'!I$6"),"-")</f>
        <v>田中</v>
      </c>
      <c r="K16" s="64"/>
      <c r="L16" s="64"/>
      <c r="M16" s="64"/>
      <c r="N16" s="80"/>
      <c r="O16" s="72">
        <f ca="1">IFERROR(INDIRECT("'" &amp; $C$2 &amp; "'!C$9"),"-")</f>
        <v>42461</v>
      </c>
      <c r="P16" s="72"/>
      <c r="Q16" s="72"/>
      <c r="R16" s="63">
        <f ca="1">IFERROR(INDIRECT("'" &amp; $C$2 &amp; "'!D$9"),"-")</f>
        <v>100000</v>
      </c>
      <c r="S16" s="63"/>
      <c r="T16" s="63"/>
      <c r="U16" s="147"/>
    </row>
    <row r="17" spans="2:21">
      <c r="B17" s="71"/>
      <c r="C17" s="71"/>
      <c r="D17" s="71"/>
      <c r="E17" s="83"/>
      <c r="F17" s="84"/>
      <c r="G17" s="86"/>
      <c r="H17" s="64"/>
      <c r="I17" s="64"/>
      <c r="J17" s="64"/>
      <c r="K17" s="64"/>
      <c r="L17" s="64"/>
      <c r="M17" s="64"/>
      <c r="N17" s="80"/>
      <c r="O17" s="72"/>
      <c r="P17" s="72"/>
      <c r="Q17" s="72"/>
      <c r="R17" s="63"/>
      <c r="S17" s="63"/>
      <c r="T17" s="63"/>
      <c r="U17" s="147"/>
    </row>
    <row r="18" spans="2:21">
      <c r="B18" s="71" t="s">
        <v>110</v>
      </c>
      <c r="C18" s="71"/>
      <c r="D18" s="71"/>
      <c r="E18" s="83" t="str">
        <f ca="1">IFERROR(INDIRECT("'" &amp; $C$2 &amp; "'!I$3"),"-")</f>
        <v>×××</v>
      </c>
      <c r="F18" s="84"/>
      <c r="G18" s="86"/>
      <c r="H18" s="71" t="s">
        <v>142</v>
      </c>
      <c r="I18" s="64"/>
      <c r="J18" s="64" t="str">
        <f ca="1">IFERROR(INDIRECT("'" &amp; $C$2 &amp; "'!J$6"),"-")</f>
        <v>中央区</v>
      </c>
      <c r="K18" s="64"/>
      <c r="L18" s="64"/>
      <c r="M18" s="64"/>
      <c r="N18" s="80"/>
      <c r="O18" s="72">
        <f ca="1">IFERROR(INDIRECT("'" &amp; $C$2 &amp; "'!E$9"),"-")</f>
        <v>43191</v>
      </c>
      <c r="P18" s="72"/>
      <c r="Q18" s="72"/>
      <c r="R18" s="63">
        <f ca="1">IFERROR(INDIRECT("'" &amp; $C$2 &amp; "'!F$9"),"-")</f>
        <v>20000</v>
      </c>
      <c r="S18" s="63"/>
      <c r="T18" s="63"/>
      <c r="U18" s="147"/>
    </row>
    <row r="19" spans="2:21">
      <c r="B19" s="71"/>
      <c r="C19" s="71"/>
      <c r="D19" s="71"/>
      <c r="E19" s="83"/>
      <c r="F19" s="84"/>
      <c r="G19" s="86"/>
      <c r="H19" s="64"/>
      <c r="I19" s="64"/>
      <c r="J19" s="64"/>
      <c r="K19" s="64"/>
      <c r="L19" s="64"/>
      <c r="M19" s="64"/>
      <c r="N19" s="80"/>
      <c r="O19" s="72"/>
      <c r="P19" s="72"/>
      <c r="Q19" s="72"/>
      <c r="R19" s="63"/>
      <c r="S19" s="63"/>
      <c r="T19" s="63"/>
      <c r="U19" s="147"/>
    </row>
    <row r="20" spans="2:21">
      <c r="B20" s="71" t="s">
        <v>111</v>
      </c>
      <c r="C20" s="71"/>
      <c r="D20" s="71"/>
      <c r="E20" s="83">
        <f ca="1">IFERROR(INDIRECT("'" &amp; $C$2 &amp; "'!J$3"),"-")</f>
        <v>1800</v>
      </c>
      <c r="F20" s="84"/>
      <c r="G20" s="86"/>
      <c r="H20" s="71" t="s">
        <v>143</v>
      </c>
      <c r="I20" s="64"/>
      <c r="J20" s="64">
        <f ca="1">IFERROR(INDIRECT("'" &amp; $C$2 &amp; "'!L$6"),"-")</f>
        <v>0</v>
      </c>
      <c r="K20" s="64"/>
      <c r="L20" s="64"/>
      <c r="M20" s="64"/>
      <c r="N20" s="80"/>
      <c r="O20" s="72">
        <f ca="1">IFERROR(INDIRECT("'" &amp; $C$2 &amp; "'!G$9"),"-")</f>
        <v>43922</v>
      </c>
      <c r="P20" s="72"/>
      <c r="Q20" s="72"/>
      <c r="R20" s="63">
        <f ca="1">IFERROR(INDIRECT("'" &amp; $C$2 &amp; "'!H$9"),"-")</f>
        <v>30000</v>
      </c>
      <c r="S20" s="63"/>
      <c r="T20" s="63"/>
      <c r="U20" s="147"/>
    </row>
    <row r="21" spans="2:21">
      <c r="B21" s="71"/>
      <c r="C21" s="71"/>
      <c r="D21" s="71"/>
      <c r="E21" s="83"/>
      <c r="F21" s="84"/>
      <c r="G21" s="86"/>
      <c r="H21" s="64"/>
      <c r="I21" s="64"/>
      <c r="J21" s="64"/>
      <c r="K21" s="64"/>
      <c r="L21" s="64"/>
      <c r="M21" s="64"/>
      <c r="N21" s="80"/>
      <c r="O21" s="72"/>
      <c r="P21" s="72"/>
      <c r="Q21" s="72"/>
      <c r="R21" s="63"/>
      <c r="S21" s="63"/>
      <c r="T21" s="63"/>
      <c r="U21" s="147"/>
    </row>
    <row r="22" spans="2:21">
      <c r="B22" s="71" t="s">
        <v>112</v>
      </c>
      <c r="C22" s="71"/>
      <c r="D22" s="71"/>
      <c r="E22" s="64" t="str">
        <f ca="1">IFERROR(INDIRECT("'" &amp; $C$2 &amp; "'!K$3"),"-")</f>
        <v>2019.1物
2020.5物</v>
      </c>
      <c r="F22" s="85"/>
      <c r="G22" s="86" t="s">
        <v>130</v>
      </c>
      <c r="H22" s="71" t="s">
        <v>144</v>
      </c>
      <c r="I22" s="64"/>
      <c r="J22" s="64">
        <f ca="1">IFERROR(INDIRECT("'" &amp; $C$2 &amp; "'!M$6"),"-")</f>
        <v>0</v>
      </c>
      <c r="K22" s="64"/>
      <c r="L22" s="64"/>
      <c r="M22" s="64"/>
      <c r="N22" s="80"/>
      <c r="O22" s="72">
        <f ca="1">IFERROR(INDIRECT("'" &amp; $C$2 &amp; "'!I$9"),"-")</f>
        <v>44652</v>
      </c>
      <c r="P22" s="72"/>
      <c r="Q22" s="72"/>
      <c r="R22" s="63">
        <f ca="1">IFERROR(INDIRECT("'" &amp; $C$2 &amp; "'!J$9"),"-")</f>
        <v>120000</v>
      </c>
      <c r="S22" s="63"/>
      <c r="T22" s="63"/>
      <c r="U22" s="147"/>
    </row>
    <row r="23" spans="2:21">
      <c r="B23" s="71"/>
      <c r="C23" s="71"/>
      <c r="D23" s="71"/>
      <c r="E23" s="64"/>
      <c r="F23" s="85"/>
      <c r="G23" s="86"/>
      <c r="H23" s="64"/>
      <c r="I23" s="64"/>
      <c r="J23" s="64"/>
      <c r="K23" s="64"/>
      <c r="L23" s="64"/>
      <c r="M23" s="64"/>
      <c r="N23" s="80"/>
      <c r="O23" s="72"/>
      <c r="P23" s="72"/>
      <c r="Q23" s="72"/>
      <c r="R23" s="63"/>
      <c r="S23" s="63"/>
      <c r="T23" s="63"/>
      <c r="U23" s="147"/>
    </row>
    <row r="24" spans="2:21">
      <c r="B24" s="71"/>
      <c r="C24" s="71"/>
      <c r="D24" s="71"/>
      <c r="E24" s="64"/>
      <c r="F24" s="85"/>
      <c r="G24" s="86"/>
      <c r="H24" s="71" t="s">
        <v>145</v>
      </c>
      <c r="I24" s="64"/>
      <c r="J24" s="64">
        <f ca="1">IFERROR(INDIRECT("'" &amp; $C$2 &amp; "'!N$6"),"-")</f>
        <v>0</v>
      </c>
      <c r="K24" s="64"/>
      <c r="L24" s="64"/>
      <c r="M24" s="64"/>
      <c r="N24" s="80"/>
      <c r="O24" s="72" t="str">
        <f ca="1">IFERROR(INDIRECT("'" &amp; $C$2 &amp; "'!K$9"),"-")</f>
        <v>2024.4.1</v>
      </c>
      <c r="P24" s="72"/>
      <c r="Q24" s="72"/>
      <c r="R24" s="63">
        <f ca="1">IFERROR(INDIRECT("'" &amp; $C$2 &amp; "'!L$9"),"-")</f>
        <v>80000</v>
      </c>
      <c r="S24" s="63"/>
      <c r="T24" s="63"/>
      <c r="U24" s="147"/>
    </row>
    <row r="25" spans="2:21">
      <c r="B25" s="71"/>
      <c r="C25" s="71"/>
      <c r="D25" s="71"/>
      <c r="E25" s="64"/>
      <c r="F25" s="85"/>
      <c r="G25" s="87"/>
      <c r="H25" s="64"/>
      <c r="I25" s="64"/>
      <c r="J25" s="64"/>
      <c r="K25" s="64"/>
      <c r="L25" s="64"/>
      <c r="M25" s="64"/>
      <c r="N25" s="80"/>
      <c r="O25" s="72"/>
      <c r="P25" s="72"/>
      <c r="Q25" s="72"/>
      <c r="R25" s="63"/>
      <c r="S25" s="63"/>
      <c r="T25" s="63"/>
      <c r="U25" s="147"/>
    </row>
    <row r="26" spans="2:21">
      <c r="B26" s="71" t="s">
        <v>113</v>
      </c>
      <c r="C26" s="71"/>
      <c r="D26" s="71"/>
      <c r="E26" s="71" t="s">
        <v>119</v>
      </c>
      <c r="F26" s="71"/>
      <c r="G26" s="71" t="s">
        <v>120</v>
      </c>
      <c r="H26" s="71"/>
      <c r="I26" s="71" t="s">
        <v>121</v>
      </c>
      <c r="J26" s="90"/>
      <c r="K26" s="91" t="s">
        <v>128</v>
      </c>
      <c r="L26" s="64"/>
      <c r="M26" s="64"/>
      <c r="N26" s="64"/>
      <c r="O26" s="64"/>
      <c r="P26" s="64"/>
      <c r="Q26" s="64"/>
      <c r="R26" s="64"/>
      <c r="S26" s="64"/>
      <c r="T26" s="64"/>
      <c r="U26" s="146"/>
    </row>
    <row r="27" spans="2:21">
      <c r="B27" s="71"/>
      <c r="C27" s="71"/>
      <c r="D27" s="71"/>
      <c r="E27" s="71"/>
      <c r="F27" s="71"/>
      <c r="G27" s="71"/>
      <c r="H27" s="71"/>
      <c r="I27" s="71"/>
      <c r="J27" s="90"/>
      <c r="K27" s="92"/>
      <c r="L27" s="64"/>
      <c r="M27" s="64"/>
      <c r="N27" s="64"/>
      <c r="O27" s="64"/>
      <c r="P27" s="64"/>
      <c r="Q27" s="64"/>
      <c r="R27" s="64"/>
      <c r="S27" s="64"/>
      <c r="T27" s="64"/>
      <c r="U27" s="146"/>
    </row>
    <row r="28" spans="2:21">
      <c r="B28" s="71" t="s">
        <v>114</v>
      </c>
      <c r="C28" s="71"/>
      <c r="D28" s="71"/>
      <c r="E28" s="71" t="str">
        <f ca="1">IFERROR(INDIRECT("'" &amp; $C$2 &amp; "'!A$12"),"-")</f>
        <v>モニプラ保険</v>
      </c>
      <c r="F28" s="64"/>
      <c r="G28" s="71">
        <f ca="1">IFERROR(INDIRECT("'" &amp; $C$2 &amp; "'!B$12"),"-")</f>
        <v>852000</v>
      </c>
      <c r="H28" s="64"/>
      <c r="I28" s="88">
        <f ca="1">IFERROR(INDIRECT("'" &amp; $C$2 &amp; "'!C$12"),"-")</f>
        <v>67000</v>
      </c>
      <c r="J28" s="89"/>
      <c r="K28" s="81" t="s">
        <v>155</v>
      </c>
      <c r="L28" s="64"/>
      <c r="M28" s="79" t="s">
        <v>122</v>
      </c>
      <c r="N28" s="64"/>
      <c r="O28" s="71" t="s">
        <v>123</v>
      </c>
      <c r="P28" s="64"/>
      <c r="Q28" s="71" t="s">
        <v>124</v>
      </c>
      <c r="R28" s="64"/>
      <c r="S28" s="79" t="s">
        <v>125</v>
      </c>
      <c r="T28" s="64"/>
      <c r="U28" s="146"/>
    </row>
    <row r="29" spans="2:21">
      <c r="B29" s="71"/>
      <c r="C29" s="71"/>
      <c r="D29" s="71"/>
      <c r="E29" s="64"/>
      <c r="F29" s="64"/>
      <c r="G29" s="64"/>
      <c r="H29" s="64"/>
      <c r="I29" s="63"/>
      <c r="J29" s="89"/>
      <c r="K29" s="82"/>
      <c r="L29" s="64"/>
      <c r="M29" s="64"/>
      <c r="N29" s="64"/>
      <c r="O29" s="64"/>
      <c r="P29" s="64"/>
      <c r="Q29" s="64"/>
      <c r="R29" s="64"/>
      <c r="S29" s="64"/>
      <c r="T29" s="64"/>
      <c r="U29" s="146"/>
    </row>
    <row r="30" spans="2:21">
      <c r="B30" s="80" t="s">
        <v>118</v>
      </c>
      <c r="C30" s="71" t="s">
        <v>115</v>
      </c>
      <c r="D30" s="71"/>
      <c r="E30" s="73" t="str">
        <f ca="1">IFERROR(INDIRECT("'" &amp; $C$2 &amp; "'!D$12"),"-")</f>
        <v>モニプラ損保</v>
      </c>
      <c r="F30" s="73"/>
      <c r="G30" s="73">
        <f ca="1">IFERROR(INDIRECT("'" &amp; $C$2 &amp; "'!E$12"),"-")</f>
        <v>852000</v>
      </c>
      <c r="H30" s="73"/>
      <c r="I30" s="75">
        <f ca="1">IFERROR(INDIRECT("'" &amp; $C$2 &amp; "'!F$12"),"-")</f>
        <v>90000</v>
      </c>
      <c r="J30" s="76"/>
      <c r="K30" s="65">
        <f ca="1">IFERROR(INDIRECT("'" &amp; $C$2 &amp; "'!A$18"),"-")</f>
        <v>2018</v>
      </c>
      <c r="L30" s="67">
        <f ca="1">IFERROR(INDIRECT("'" &amp; $C$2 &amp; "'!B$18"),"-")</f>
        <v>45405</v>
      </c>
      <c r="M30" s="64" t="str">
        <f ca="1">IFERROR(INDIRECT("'" &amp; $C$2 &amp; "'!C$18"),"-")</f>
        <v>給油（L）</v>
      </c>
      <c r="N30" s="64"/>
      <c r="O30" s="64" t="str">
        <f ca="1">IFERROR(INDIRECT("'" &amp; $C$2 &amp; "'!D$18"),"-")</f>
        <v>エンジンオイル</v>
      </c>
      <c r="P30" s="64"/>
      <c r="Q30" s="63">
        <f ca="1">IFERROR(INDIRECT("'" &amp; $C$2 &amp; "'!E$18"),"-")</f>
        <v>10000</v>
      </c>
      <c r="R30" s="63"/>
      <c r="S30" s="63">
        <f ca="1">IFERROR(INDIRECT("'" &amp; $C$2 &amp; "'!F$18"),"-")</f>
        <v>3600</v>
      </c>
      <c r="T30" s="63"/>
      <c r="U30" s="147"/>
    </row>
    <row r="31" spans="2:21">
      <c r="B31" s="107"/>
      <c r="C31" s="71"/>
      <c r="D31" s="71"/>
      <c r="E31" s="73"/>
      <c r="F31" s="73"/>
      <c r="G31" s="73"/>
      <c r="H31" s="73"/>
      <c r="I31" s="75"/>
      <c r="J31" s="76"/>
      <c r="K31" s="66"/>
      <c r="L31" s="68"/>
      <c r="M31" s="64"/>
      <c r="N31" s="64"/>
      <c r="O31" s="64"/>
      <c r="P31" s="64"/>
      <c r="Q31" s="63"/>
      <c r="R31" s="63"/>
      <c r="S31" s="63"/>
      <c r="T31" s="63"/>
      <c r="U31" s="147"/>
    </row>
    <row r="32" spans="2:21">
      <c r="B32" s="107"/>
      <c r="C32" s="71" t="s">
        <v>116</v>
      </c>
      <c r="D32" s="71"/>
      <c r="E32" s="73" t="str">
        <f ca="1">IFERROR(INDIRECT("'" &amp; $C$2 &amp; "'!G$12"),"-")</f>
        <v>モニプラ生命</v>
      </c>
      <c r="F32" s="73"/>
      <c r="G32" s="73">
        <f ca="1">IFERROR(INDIRECT("'" &amp; $C$2 &amp; "'!H$12"),"-")</f>
        <v>852000</v>
      </c>
      <c r="H32" s="73"/>
      <c r="I32" s="75">
        <f ca="1">IFERROR(INDIRECT("'" &amp; $C$2 &amp; "'!I$12"),"-")</f>
        <v>90000</v>
      </c>
      <c r="J32" s="76"/>
      <c r="K32" s="65">
        <f ca="1">IFERROR(INDIRECT("'" &amp; $C$2 &amp; "'!G$18"),"-")</f>
        <v>2018</v>
      </c>
      <c r="L32" s="67">
        <f ca="1">IFERROR(INDIRECT("'" &amp; $C$2 &amp; "'!H$18"),"-")</f>
        <v>45405</v>
      </c>
      <c r="M32" s="64" t="str">
        <f ca="1">IFERROR(INDIRECT("'" &amp; $C$2 &amp; "'!I$18"),"-")</f>
        <v>給油（L）</v>
      </c>
      <c r="N32" s="64"/>
      <c r="O32" s="64" t="str">
        <f ca="1">IFERROR(INDIRECT("'" &amp; $C$2 &amp; "'!J$18"),"-")</f>
        <v>オイルエレメント取替</v>
      </c>
      <c r="P32" s="64"/>
      <c r="Q32" s="63">
        <f ca="1">IFERROR(INDIRECT("'" &amp; $C$2 &amp; "'!K$18"),"-")</f>
        <v>10000</v>
      </c>
      <c r="R32" s="63"/>
      <c r="S32" s="63">
        <f ca="1">IFERROR(INDIRECT("'" &amp; $C$2 &amp; "'!L$18"),"-")</f>
        <v>1500</v>
      </c>
      <c r="T32" s="63"/>
      <c r="U32" s="147"/>
    </row>
    <row r="33" spans="2:21">
      <c r="B33" s="107"/>
      <c r="C33" s="71"/>
      <c r="D33" s="71"/>
      <c r="E33" s="73"/>
      <c r="F33" s="73"/>
      <c r="G33" s="73"/>
      <c r="H33" s="73"/>
      <c r="I33" s="75"/>
      <c r="J33" s="76"/>
      <c r="K33" s="66"/>
      <c r="L33" s="68"/>
      <c r="M33" s="64"/>
      <c r="N33" s="64"/>
      <c r="O33" s="64"/>
      <c r="P33" s="64"/>
      <c r="Q33" s="63"/>
      <c r="R33" s="63"/>
      <c r="S33" s="63"/>
      <c r="T33" s="63"/>
      <c r="U33" s="147"/>
    </row>
    <row r="34" spans="2:21">
      <c r="B34" s="107"/>
      <c r="C34" s="71" t="s">
        <v>104</v>
      </c>
      <c r="D34" s="71"/>
      <c r="E34" s="73" t="str">
        <f ca="1">IFERROR(INDIRECT("'" &amp; $C$2 &amp; "'!J$12"),"-")</f>
        <v>モニプラ損保</v>
      </c>
      <c r="F34" s="73"/>
      <c r="G34" s="73">
        <f ca="1">IFERROR(INDIRECT("'" &amp; $C$2 &amp; "'!K$12"),"-")</f>
        <v>852000</v>
      </c>
      <c r="H34" s="73"/>
      <c r="I34" s="75">
        <f ca="1">IFERROR(INDIRECT("'" &amp; $C$2 &amp; "'!L$12"),"-")</f>
        <v>90000</v>
      </c>
      <c r="J34" s="76"/>
      <c r="K34" s="65">
        <f ca="1">IFERROR(INDIRECT("'" &amp; $C$2 &amp; "'!A$21"),"-")</f>
        <v>0</v>
      </c>
      <c r="L34" s="67">
        <f ca="1">IFERROR(INDIRECT("'" &amp; $C$2 &amp; "'!B$21"),"-")</f>
        <v>0</v>
      </c>
      <c r="M34" s="64" t="str">
        <f ca="1">IFERROR(INDIRECT("'" &amp; $C$2 &amp; "'!C$21"),"-")</f>
        <v>該当なし（/）</v>
      </c>
      <c r="N34" s="64"/>
      <c r="O34" s="64">
        <f ca="1">IFERROR(INDIRECT("'" &amp; $C$2 &amp; "'!D$21"),"-")</f>
        <v>0</v>
      </c>
      <c r="P34" s="64"/>
      <c r="Q34" s="63">
        <f ca="1">IFERROR(INDIRECT("'" &amp; $C$2 &amp; "'!E$21"),"-")</f>
        <v>0</v>
      </c>
      <c r="R34" s="63"/>
      <c r="S34" s="63">
        <f ca="1">IFERROR(INDIRECT("'" &amp; $C$2 &amp; "'!F$21"),"-")</f>
        <v>0</v>
      </c>
      <c r="T34" s="63"/>
      <c r="U34" s="147"/>
    </row>
    <row r="35" spans="2:21">
      <c r="B35" s="107"/>
      <c r="C35" s="71"/>
      <c r="D35" s="71"/>
      <c r="E35" s="73"/>
      <c r="F35" s="73"/>
      <c r="G35" s="73"/>
      <c r="H35" s="73"/>
      <c r="I35" s="75"/>
      <c r="J35" s="76"/>
      <c r="K35" s="66"/>
      <c r="L35" s="68"/>
      <c r="M35" s="64"/>
      <c r="N35" s="64"/>
      <c r="O35" s="64"/>
      <c r="P35" s="64"/>
      <c r="Q35" s="63"/>
      <c r="R35" s="63"/>
      <c r="S35" s="63"/>
      <c r="T35" s="63"/>
      <c r="U35" s="147"/>
    </row>
    <row r="36" spans="2:21">
      <c r="B36" s="107"/>
      <c r="C36" s="71" t="s">
        <v>117</v>
      </c>
      <c r="D36" s="71"/>
      <c r="E36" s="73" t="str">
        <f ca="1">IFERROR(INDIRECT("'" &amp; $C$2 &amp; "'!M$12"),"-")</f>
        <v>モニプラ損保</v>
      </c>
      <c r="F36" s="73"/>
      <c r="G36" s="73">
        <f ca="1">IFERROR(INDIRECT("'" &amp; $C$2 &amp; "'!N$12"),"-")</f>
        <v>852000</v>
      </c>
      <c r="H36" s="73"/>
      <c r="I36" s="75">
        <f ca="1">IFERROR(INDIRECT("'" &amp; $C$2 &amp; "'!O$12"),"-")</f>
        <v>90000</v>
      </c>
      <c r="J36" s="76"/>
      <c r="K36" s="65">
        <f ca="1">IFERROR(INDIRECT("'" &amp; $C$2 &amp; "'!G$21"),"-")</f>
        <v>0</v>
      </c>
      <c r="L36" s="67">
        <f ca="1">IFERROR(INDIRECT("'" &amp; $C$2 &amp; "'!H$21"),"-")</f>
        <v>0</v>
      </c>
      <c r="M36" s="64" t="str">
        <f ca="1">IFERROR(INDIRECT("'" &amp; $C$2 &amp; "'!I$21"),"-")</f>
        <v>該当なし（/）</v>
      </c>
      <c r="N36" s="64"/>
      <c r="O36" s="64">
        <f ca="1">IFERROR(INDIRECT("'" &amp; $C$2 &amp; "'!J$21"),"-")</f>
        <v>0</v>
      </c>
      <c r="P36" s="64"/>
      <c r="Q36" s="63">
        <f ca="1">IFERROR(INDIRECT("'" &amp; $C$2 &amp; "'!K$21"),"-")</f>
        <v>0</v>
      </c>
      <c r="R36" s="63"/>
      <c r="S36" s="63">
        <f ca="1">IFERROR(INDIRECT("'" &amp; $C$2 &amp; "'!L$21"),"-")</f>
        <v>0</v>
      </c>
      <c r="T36" s="63"/>
      <c r="U36" s="147"/>
    </row>
    <row r="37" spans="2:21" ht="12.75" thickBot="1">
      <c r="B37" s="108"/>
      <c r="C37" s="95"/>
      <c r="D37" s="95"/>
      <c r="E37" s="74"/>
      <c r="F37" s="74"/>
      <c r="G37" s="74"/>
      <c r="H37" s="74"/>
      <c r="I37" s="77"/>
      <c r="J37" s="78"/>
      <c r="K37" s="66"/>
      <c r="L37" s="68"/>
      <c r="M37" s="64"/>
      <c r="N37" s="64"/>
      <c r="O37" s="64"/>
      <c r="P37" s="64"/>
      <c r="Q37" s="63"/>
      <c r="R37" s="63"/>
      <c r="S37" s="63"/>
      <c r="T37" s="63"/>
      <c r="U37" s="147"/>
    </row>
    <row r="38" spans="2:21" ht="12" customHeight="1" thickTop="1">
      <c r="B38" s="96" t="s">
        <v>151</v>
      </c>
      <c r="C38" s="99" t="s">
        <v>153</v>
      </c>
      <c r="D38" s="55" t="s">
        <v>150</v>
      </c>
      <c r="E38" s="103"/>
      <c r="F38" s="56"/>
      <c r="G38" s="55" t="s">
        <v>152</v>
      </c>
      <c r="H38" s="56"/>
      <c r="I38" s="97" t="s">
        <v>126</v>
      </c>
      <c r="J38" s="98"/>
      <c r="K38" s="65">
        <f ca="1">IFERROR(INDIRECT("'" &amp; $C$2 &amp; "'!A$24"),"-")</f>
        <v>0</v>
      </c>
      <c r="L38" s="67">
        <f ca="1">IFERROR(INDIRECT("'" &amp; $C$2 &amp; "'!B$24"),"-")</f>
        <v>0</v>
      </c>
      <c r="M38" s="64" t="str">
        <f ca="1">IFERROR(INDIRECT("'" &amp; $C$2 &amp; "'!C$24"),"-")</f>
        <v>該当なし（/）</v>
      </c>
      <c r="N38" s="64"/>
      <c r="O38" s="64">
        <f ca="1">IFERROR(INDIRECT("'" &amp; $C$2 &amp; "'!D$24"),"-")</f>
        <v>0</v>
      </c>
      <c r="P38" s="64"/>
      <c r="Q38" s="63">
        <f ca="1">IFERROR(INDIRECT("'" &amp; $C$2 &amp; "'!E$24"),"-")</f>
        <v>0</v>
      </c>
      <c r="R38" s="63"/>
      <c r="S38" s="63">
        <f ca="1">IFERROR(INDIRECT("'" &amp; $C$2 &amp; "'!F$24"),"-")</f>
        <v>0</v>
      </c>
      <c r="T38" s="63"/>
      <c r="U38" s="147"/>
    </row>
    <row r="39" spans="2:21">
      <c r="B39" s="80"/>
      <c r="C39" s="100"/>
      <c r="D39" s="57"/>
      <c r="E39" s="104"/>
      <c r="F39" s="58"/>
      <c r="G39" s="57"/>
      <c r="H39" s="58"/>
      <c r="I39" s="64"/>
      <c r="J39" s="85"/>
      <c r="K39" s="66"/>
      <c r="L39" s="68"/>
      <c r="M39" s="64"/>
      <c r="N39" s="64"/>
      <c r="O39" s="64"/>
      <c r="P39" s="64"/>
      <c r="Q39" s="63"/>
      <c r="R39" s="63"/>
      <c r="S39" s="63"/>
      <c r="T39" s="63"/>
      <c r="U39" s="147"/>
    </row>
    <row r="40" spans="2:21" ht="12" customHeight="1">
      <c r="B40" s="80"/>
      <c r="C40" s="100"/>
      <c r="D40" s="59">
        <f ca="1">IFERROR(INDIRECT("'" &amp; $C$2 &amp; "'!A$15"),"-")</f>
        <v>41730</v>
      </c>
      <c r="E40" s="105"/>
      <c r="F40" s="60"/>
      <c r="G40" s="59">
        <f ca="1">IFERROR(INDIRECT("'" &amp; $C$2 &amp; "'!B$15"),"-")</f>
        <v>41730</v>
      </c>
      <c r="H40" s="60"/>
      <c r="I40" s="63">
        <f ca="1">IFERROR(INDIRECT("'" &amp; $C$2 &amp; "'!C$15"),"-")</f>
        <v>8000</v>
      </c>
      <c r="J40" s="89"/>
      <c r="K40" s="65">
        <f ca="1">IFERROR(INDIRECT("'" &amp; $C$2 &amp; "'!G$24"),"-")</f>
        <v>0</v>
      </c>
      <c r="L40" s="67">
        <f ca="1">IFERROR(INDIRECT("'" &amp; $C$2 &amp; "'!H$24"),"-")</f>
        <v>0</v>
      </c>
      <c r="M40" s="64" t="str">
        <f ca="1">IFERROR(INDIRECT("'" &amp; $C$2 &amp; "'!I$24"),"-")</f>
        <v>該当なし（/）</v>
      </c>
      <c r="N40" s="64"/>
      <c r="O40" s="64">
        <f ca="1">IFERROR(INDIRECT("'" &amp; $C$2 &amp; "'!J$24"),"-")</f>
        <v>0</v>
      </c>
      <c r="P40" s="64"/>
      <c r="Q40" s="63">
        <f ca="1">IFERROR(INDIRECT("'" &amp; $C$2 &amp; "'!K$24"),"-")</f>
        <v>0</v>
      </c>
      <c r="R40" s="63"/>
      <c r="S40" s="63">
        <f ca="1">IFERROR(INDIRECT("'" &amp; $C$2 &amp; "'!L$24"),"-")</f>
        <v>0</v>
      </c>
      <c r="T40" s="63"/>
      <c r="U40" s="147"/>
    </row>
    <row r="41" spans="2:21">
      <c r="B41" s="80"/>
      <c r="C41" s="100"/>
      <c r="D41" s="61"/>
      <c r="E41" s="106"/>
      <c r="F41" s="62"/>
      <c r="G41" s="61"/>
      <c r="H41" s="62"/>
      <c r="I41" s="63"/>
      <c r="J41" s="89"/>
      <c r="K41" s="66"/>
      <c r="L41" s="68"/>
      <c r="M41" s="64"/>
      <c r="N41" s="64"/>
      <c r="O41" s="64"/>
      <c r="P41" s="64"/>
      <c r="Q41" s="63"/>
      <c r="R41" s="63"/>
      <c r="S41" s="63"/>
      <c r="T41" s="63"/>
      <c r="U41" s="147"/>
    </row>
    <row r="42" spans="2:21">
      <c r="B42" s="80"/>
      <c r="C42" s="101" t="s">
        <v>154</v>
      </c>
      <c r="D42" s="72">
        <f ca="1">IFERROR(INDIRECT("'" &amp; $C$2 &amp; "'!D$15"),"-")</f>
        <v>41730</v>
      </c>
      <c r="E42" s="72"/>
      <c r="F42" s="72"/>
      <c r="G42" s="59">
        <f ca="1">IFERROR(INDIRECT("'" &amp; $C$2 &amp; "'!E$15"),"-")</f>
        <v>41730</v>
      </c>
      <c r="H42" s="60"/>
      <c r="I42" s="63">
        <f ca="1">IFERROR(INDIRECT("'" &amp; $C$2 &amp; "'!F$15"),"-")</f>
        <v>8000</v>
      </c>
      <c r="J42" s="89"/>
      <c r="K42" s="65">
        <f ca="1">IFERROR(INDIRECT("'" &amp; $C$2 &amp; "'!A$27"),"-")</f>
        <v>0</v>
      </c>
      <c r="L42" s="67">
        <f ca="1">IFERROR(INDIRECT("'" &amp; $C$2 &amp; "'!B$27"),"-")</f>
        <v>0</v>
      </c>
      <c r="M42" s="64" t="str">
        <f ca="1">IFERROR(INDIRECT("'" &amp; $C$2 &amp; "'!C$27"),"-")</f>
        <v>該当なし（/）</v>
      </c>
      <c r="N42" s="64"/>
      <c r="O42" s="64">
        <f ca="1">IFERROR(INDIRECT("'" &amp; $C$2 &amp; "'!D$27"),"-")</f>
        <v>0</v>
      </c>
      <c r="P42" s="64"/>
      <c r="Q42" s="63">
        <f ca="1">IFERROR(INDIRECT("'" &amp; $C$2 &amp; "'!E$27"),"-")</f>
        <v>0</v>
      </c>
      <c r="R42" s="63"/>
      <c r="S42" s="63">
        <f ca="1">IFERROR(INDIRECT("'" &amp; $C$2 &amp; "'!F$27"),"-")</f>
        <v>0</v>
      </c>
      <c r="T42" s="63"/>
      <c r="U42" s="147"/>
    </row>
    <row r="43" spans="2:21">
      <c r="B43" s="80"/>
      <c r="C43" s="100"/>
      <c r="D43" s="72"/>
      <c r="E43" s="72"/>
      <c r="F43" s="72"/>
      <c r="G43" s="61"/>
      <c r="H43" s="62"/>
      <c r="I43" s="63"/>
      <c r="J43" s="89"/>
      <c r="K43" s="66"/>
      <c r="L43" s="68"/>
      <c r="M43" s="64"/>
      <c r="N43" s="64"/>
      <c r="O43" s="64"/>
      <c r="P43" s="64"/>
      <c r="Q43" s="63"/>
      <c r="R43" s="63"/>
      <c r="S43" s="63"/>
      <c r="T43" s="63"/>
      <c r="U43" s="147"/>
    </row>
    <row r="44" spans="2:21">
      <c r="B44" s="80"/>
      <c r="C44" s="100"/>
      <c r="D44" s="59">
        <f ca="1">IFERROR(INDIRECT("'" &amp; $C$2 &amp; "'!G$15"),"-")</f>
        <v>41764</v>
      </c>
      <c r="E44" s="105"/>
      <c r="F44" s="60"/>
      <c r="G44" s="59">
        <f ca="1">IFERROR(INDIRECT("'" &amp; $C$2 &amp; "'!H$15"),"-")</f>
        <v>41764</v>
      </c>
      <c r="H44" s="60"/>
      <c r="I44" s="63">
        <f ca="1">IFERROR(INDIRECT("'" &amp; $C$2 &amp; "'!I$15"),"-")</f>
        <v>8000</v>
      </c>
      <c r="J44" s="89"/>
      <c r="K44" s="65">
        <f ca="1">IFERROR(INDIRECT("'" &amp; $C$2 &amp; "'!G$27"),"-")</f>
        <v>0</v>
      </c>
      <c r="L44" s="67">
        <f ca="1">IFERROR(INDIRECT("'" &amp; $C$2 &amp; "'!H$27"),"-")</f>
        <v>0</v>
      </c>
      <c r="M44" s="64" t="str">
        <f ca="1">IFERROR(INDIRECT("'" &amp; $C$2 &amp; "'!I$27"),"-")</f>
        <v>該当なし（/）</v>
      </c>
      <c r="N44" s="64"/>
      <c r="O44" s="64">
        <f ca="1">IFERROR(INDIRECT("'" &amp; $C$2 &amp; "'!J$27"),"-")</f>
        <v>0</v>
      </c>
      <c r="P44" s="64"/>
      <c r="Q44" s="63">
        <f ca="1">IFERROR(INDIRECT("'" &amp; $C$2 &amp; "'!K$27"),"-")</f>
        <v>0</v>
      </c>
      <c r="R44" s="63"/>
      <c r="S44" s="63">
        <f ca="1">IFERROR(INDIRECT("'" &amp; $C$2 &amp; "'!L$27"),"-")</f>
        <v>0</v>
      </c>
      <c r="T44" s="63"/>
      <c r="U44" s="147"/>
    </row>
    <row r="45" spans="2:21" ht="12" customHeight="1">
      <c r="B45" s="80"/>
      <c r="C45" s="100"/>
      <c r="D45" s="61"/>
      <c r="E45" s="106"/>
      <c r="F45" s="62"/>
      <c r="G45" s="61"/>
      <c r="H45" s="62"/>
      <c r="I45" s="63"/>
      <c r="J45" s="89"/>
      <c r="K45" s="66"/>
      <c r="L45" s="68"/>
      <c r="M45" s="64"/>
      <c r="N45" s="64"/>
      <c r="O45" s="64"/>
      <c r="P45" s="64"/>
      <c r="Q45" s="63"/>
      <c r="R45" s="63"/>
      <c r="S45" s="63"/>
      <c r="T45" s="63"/>
      <c r="U45" s="147"/>
    </row>
    <row r="46" spans="2:21" ht="12" customHeight="1">
      <c r="B46" s="80"/>
      <c r="C46" s="100"/>
      <c r="D46" s="59">
        <f ca="1">IFERROR(INDIRECT("'" &amp; $C$2 &amp; "'!J$15"),"-")</f>
        <v>41764</v>
      </c>
      <c r="E46" s="105"/>
      <c r="F46" s="60"/>
      <c r="G46" s="59">
        <f ca="1">IFERROR(INDIRECT("'" &amp; $C$2 &amp; "'!K$15"),"-")</f>
        <v>41764</v>
      </c>
      <c r="H46" s="60"/>
      <c r="I46" s="63">
        <f ca="1">IFERROR(INDIRECT("'" &amp; $C$2 &amp; "'!L$15"),"-")</f>
        <v>8000</v>
      </c>
      <c r="J46" s="89"/>
      <c r="K46" s="65">
        <f ca="1">IFERROR(INDIRECT("'" &amp; $C$2 &amp; "'!A$30"),"-")</f>
        <v>0</v>
      </c>
      <c r="L46" s="67">
        <f ca="1">IFERROR(INDIRECT("'" &amp; $C$2 &amp; "'!B$30"),"-")</f>
        <v>0</v>
      </c>
      <c r="M46" s="64" t="str">
        <f ca="1">IFERROR(INDIRECT("'" &amp; $C$2 &amp; "'!C$30"),"-")</f>
        <v>該当なし（/）</v>
      </c>
      <c r="N46" s="64"/>
      <c r="O46" s="64">
        <f ca="1">IFERROR(INDIRECT("'" &amp; $C$2 &amp; "'!D$30"),"-")</f>
        <v>0</v>
      </c>
      <c r="P46" s="64"/>
      <c r="Q46" s="63">
        <f ca="1">IFERROR(INDIRECT("'" &amp; $C$2 &amp; "'!E$30"),"-")</f>
        <v>0</v>
      </c>
      <c r="R46" s="63"/>
      <c r="S46" s="63">
        <f ca="1">IFERROR(INDIRECT("'" &amp; $C$2 &amp; "'!F$30"),"-")</f>
        <v>0</v>
      </c>
      <c r="T46" s="63"/>
      <c r="U46" s="147"/>
    </row>
    <row r="47" spans="2:21">
      <c r="B47" s="80"/>
      <c r="C47" s="100"/>
      <c r="D47" s="61"/>
      <c r="E47" s="106"/>
      <c r="F47" s="62"/>
      <c r="G47" s="61"/>
      <c r="H47" s="62"/>
      <c r="I47" s="63"/>
      <c r="J47" s="89"/>
      <c r="K47" s="66"/>
      <c r="L47" s="68"/>
      <c r="M47" s="64"/>
      <c r="N47" s="64"/>
      <c r="O47" s="64"/>
      <c r="P47" s="64"/>
      <c r="Q47" s="63"/>
      <c r="R47" s="63"/>
      <c r="S47" s="63"/>
      <c r="T47" s="63"/>
      <c r="U47" s="147"/>
    </row>
    <row r="48" spans="2:21">
      <c r="B48" s="80"/>
      <c r="C48" s="100"/>
      <c r="D48" s="59">
        <f ca="1">IFERROR(INDIRECT("'" &amp; $C$2 &amp; "'!M$15"),"-")</f>
        <v>41764</v>
      </c>
      <c r="E48" s="105"/>
      <c r="F48" s="60"/>
      <c r="G48" s="59">
        <f ca="1">IFERROR(INDIRECT("'" &amp; $C$2 &amp; "'!N$15"),"-")</f>
        <v>41852</v>
      </c>
      <c r="H48" s="60"/>
      <c r="I48" s="63">
        <f ca="1">IFERROR(INDIRECT("'" &amp; $C$2 &amp; "'!O$15"),"-")</f>
        <v>8000</v>
      </c>
      <c r="J48" s="89"/>
      <c r="K48" s="65">
        <f ca="1">IFERROR(INDIRECT("'" &amp; $C$2 &amp; "'!G$30"),"-")</f>
        <v>0</v>
      </c>
      <c r="L48" s="67">
        <f ca="1">IFERROR(INDIRECT("'" &amp; $C$2 &amp; "'!H$30"),"-")</f>
        <v>0</v>
      </c>
      <c r="M48" s="64" t="str">
        <f ca="1">IFERROR(INDIRECT("'" &amp; $C$2 &amp; "'!I$30"),"-")</f>
        <v>該当なし（/）</v>
      </c>
      <c r="N48" s="64"/>
      <c r="O48" s="64">
        <f ca="1">IFERROR(INDIRECT("'" &amp; $C$2 &amp; "'!J$30"),"-")</f>
        <v>0</v>
      </c>
      <c r="P48" s="64"/>
      <c r="Q48" s="63">
        <f ca="1">IFERROR(INDIRECT("'" &amp; $C$2 &amp; "'!K$30"),"-")</f>
        <v>0</v>
      </c>
      <c r="R48" s="63"/>
      <c r="S48" s="63">
        <f ca="1">IFERROR(INDIRECT("'" &amp; $C$2 &amp; "'!L$30"),"-")</f>
        <v>0</v>
      </c>
      <c r="T48" s="63"/>
      <c r="U48" s="147"/>
    </row>
    <row r="49" spans="1:21">
      <c r="B49" s="80"/>
      <c r="C49" s="102"/>
      <c r="D49" s="61"/>
      <c r="E49" s="106"/>
      <c r="F49" s="62"/>
      <c r="G49" s="61"/>
      <c r="H49" s="62"/>
      <c r="I49" s="63"/>
      <c r="J49" s="89"/>
      <c r="K49" s="66"/>
      <c r="L49" s="68"/>
      <c r="M49" s="64"/>
      <c r="N49" s="64"/>
      <c r="O49" s="64"/>
      <c r="P49" s="64"/>
      <c r="Q49" s="63"/>
      <c r="R49" s="63"/>
      <c r="S49" s="63"/>
      <c r="T49" s="63"/>
      <c r="U49" s="147"/>
    </row>
    <row r="50" spans="1:21">
      <c r="A50" s="50"/>
      <c r="B50" s="80" t="s">
        <v>127</v>
      </c>
      <c r="C50" s="64">
        <f ca="1">IFERROR(INDIRECT("'" &amp; $C$2 &amp; "'!A$35"),"-")</f>
        <v>0</v>
      </c>
      <c r="D50" s="64"/>
      <c r="E50" s="64"/>
      <c r="F50" s="64"/>
      <c r="G50" s="64"/>
      <c r="H50" s="64"/>
      <c r="I50" s="64"/>
      <c r="J50" s="85"/>
      <c r="K50" s="65">
        <f ca="1">IFERROR(INDIRECT("'" &amp; $C$2 &amp; "'!A$33"),"-")</f>
        <v>0</v>
      </c>
      <c r="L50" s="67">
        <f ca="1">IFERROR(INDIRECT("'" &amp; $C$2 &amp; "'!B$33"),"-")</f>
        <v>0</v>
      </c>
      <c r="M50" s="64" t="str">
        <f ca="1">IFERROR(INDIRECT("'" &amp; $C$2 &amp; "'!C$33"),"-")</f>
        <v>該当なし（/）</v>
      </c>
      <c r="N50" s="64"/>
      <c r="O50" s="64">
        <f ca="1">IFERROR(INDIRECT("'" &amp; $C$2 &amp; "'!D$33"),"-")</f>
        <v>0</v>
      </c>
      <c r="P50" s="64"/>
      <c r="Q50" s="63">
        <f ca="1">IFERROR(INDIRECT("'" &amp; $C$2 &amp; "'!E$33"),"-")</f>
        <v>0</v>
      </c>
      <c r="R50" s="63"/>
      <c r="S50" s="63">
        <f ca="1">IFERROR(INDIRECT("'" &amp; $C$2 &amp; "'!F$33"),"-")</f>
        <v>0</v>
      </c>
      <c r="T50" s="63"/>
      <c r="U50" s="147"/>
    </row>
    <row r="51" spans="1:21">
      <c r="A51" s="50"/>
      <c r="B51" s="80"/>
      <c r="C51" s="64"/>
      <c r="D51" s="64"/>
      <c r="E51" s="64"/>
      <c r="F51" s="64"/>
      <c r="G51" s="64"/>
      <c r="H51" s="64"/>
      <c r="I51" s="64"/>
      <c r="J51" s="85"/>
      <c r="K51" s="66"/>
      <c r="L51" s="68"/>
      <c r="M51" s="64"/>
      <c r="N51" s="64"/>
      <c r="O51" s="64"/>
      <c r="P51" s="64"/>
      <c r="Q51" s="63"/>
      <c r="R51" s="63"/>
      <c r="S51" s="63"/>
      <c r="T51" s="63"/>
      <c r="U51" s="147"/>
    </row>
    <row r="52" spans="1:21">
      <c r="A52" s="50"/>
      <c r="B52" s="80"/>
      <c r="C52" s="64"/>
      <c r="D52" s="64"/>
      <c r="E52" s="64"/>
      <c r="F52" s="64"/>
      <c r="G52" s="64"/>
      <c r="H52" s="64"/>
      <c r="I52" s="64"/>
      <c r="J52" s="85"/>
      <c r="K52" s="65">
        <f ca="1">IFERROR(INDIRECT("'" &amp; $C$2 &amp; "'!G$33"),"-")</f>
        <v>0</v>
      </c>
      <c r="L52" s="67">
        <f ca="1">IFERROR(INDIRECT("'" &amp; $C$2 &amp; "'!H$33"),"-")</f>
        <v>0</v>
      </c>
      <c r="M52" s="64" t="str">
        <f ca="1">IFERROR(INDIRECT("'" &amp; $C$2 &amp; "'!I$33"),"-")</f>
        <v>該当なし（/）</v>
      </c>
      <c r="N52" s="64"/>
      <c r="O52" s="64">
        <f ca="1">IFERROR(INDIRECT("'" &amp; $C$2 &amp; "'!J$33"),"-")</f>
        <v>0</v>
      </c>
      <c r="P52" s="64"/>
      <c r="Q52" s="63">
        <f ca="1">IFERROR(INDIRECT("'" &amp; $C$2 &amp; "'!K$33"),"-")</f>
        <v>0</v>
      </c>
      <c r="R52" s="63"/>
      <c r="S52" s="63">
        <f ca="1">IFERROR(INDIRECT("'" &amp; $C$2 &amp; "'!L$33"),"-")</f>
        <v>0</v>
      </c>
      <c r="T52" s="63"/>
      <c r="U52" s="147"/>
    </row>
    <row r="53" spans="1:21">
      <c r="A53" s="50"/>
      <c r="B53" s="80"/>
      <c r="C53" s="64"/>
      <c r="D53" s="64"/>
      <c r="E53" s="64"/>
      <c r="F53" s="64"/>
      <c r="G53" s="64"/>
      <c r="H53" s="64"/>
      <c r="I53" s="64"/>
      <c r="J53" s="85"/>
      <c r="K53" s="66"/>
      <c r="L53" s="68"/>
      <c r="M53" s="64"/>
      <c r="N53" s="64"/>
      <c r="O53" s="64"/>
      <c r="P53" s="64"/>
      <c r="Q53" s="63"/>
      <c r="R53" s="63"/>
      <c r="S53" s="63"/>
      <c r="T53" s="63"/>
      <c r="U53" s="147"/>
    </row>
    <row r="54" spans="1:21">
      <c r="A54" s="50"/>
      <c r="B54" s="80"/>
      <c r="C54" s="64"/>
      <c r="D54" s="64"/>
      <c r="E54" s="64"/>
      <c r="F54" s="64"/>
      <c r="G54" s="64"/>
      <c r="H54" s="64"/>
      <c r="I54" s="64"/>
      <c r="J54" s="85"/>
      <c r="K54" s="69"/>
      <c r="L54" s="67"/>
      <c r="M54" s="64"/>
      <c r="N54" s="64"/>
      <c r="O54" s="64"/>
      <c r="P54" s="64"/>
      <c r="Q54" s="63"/>
      <c r="R54" s="63"/>
      <c r="S54" s="63"/>
      <c r="T54" s="63"/>
      <c r="U54" s="147"/>
    </row>
    <row r="55" spans="1:21">
      <c r="A55" s="50"/>
      <c r="B55" s="80"/>
      <c r="C55" s="64"/>
      <c r="D55" s="64"/>
      <c r="E55" s="64"/>
      <c r="F55" s="64"/>
      <c r="G55" s="64"/>
      <c r="H55" s="64"/>
      <c r="I55" s="64"/>
      <c r="J55" s="85"/>
      <c r="K55" s="70"/>
      <c r="L55" s="68"/>
      <c r="M55" s="64"/>
      <c r="N55" s="64"/>
      <c r="O55" s="64"/>
      <c r="P55" s="64"/>
      <c r="Q55" s="63"/>
      <c r="R55" s="63"/>
      <c r="S55" s="63"/>
      <c r="T55" s="63"/>
      <c r="U55" s="147"/>
    </row>
    <row r="56" spans="1:21">
      <c r="A56" s="50"/>
      <c r="B56" s="80"/>
      <c r="C56" s="64"/>
      <c r="D56" s="64"/>
      <c r="E56" s="64"/>
      <c r="F56" s="64"/>
      <c r="G56" s="64"/>
      <c r="H56" s="64"/>
      <c r="I56" s="64"/>
      <c r="J56" s="85"/>
      <c r="K56" s="69"/>
      <c r="L56" s="67"/>
      <c r="M56" s="64"/>
      <c r="N56" s="64"/>
      <c r="O56" s="64"/>
      <c r="P56" s="64"/>
      <c r="Q56" s="63"/>
      <c r="R56" s="63"/>
      <c r="S56" s="63"/>
      <c r="T56" s="63"/>
      <c r="U56" s="147"/>
    </row>
    <row r="57" spans="1:21">
      <c r="A57" s="50"/>
      <c r="B57" s="80"/>
      <c r="C57" s="64"/>
      <c r="D57" s="64"/>
      <c r="E57" s="64"/>
      <c r="F57" s="64"/>
      <c r="G57" s="64"/>
      <c r="H57" s="64"/>
      <c r="I57" s="64"/>
      <c r="J57" s="85"/>
      <c r="K57" s="70"/>
      <c r="L57" s="68"/>
      <c r="M57" s="64"/>
      <c r="N57" s="64"/>
      <c r="O57" s="64"/>
      <c r="P57" s="64"/>
      <c r="Q57" s="63"/>
      <c r="R57" s="63"/>
      <c r="S57" s="63"/>
      <c r="T57" s="63"/>
      <c r="U57" s="147"/>
    </row>
    <row r="58" spans="1:21">
      <c r="A58" s="50"/>
      <c r="B58" s="80"/>
      <c r="C58" s="64"/>
      <c r="D58" s="64"/>
      <c r="E58" s="64"/>
      <c r="F58" s="64"/>
      <c r="G58" s="64"/>
      <c r="H58" s="64"/>
      <c r="I58" s="64"/>
      <c r="J58" s="85"/>
      <c r="K58" s="69"/>
      <c r="L58" s="67"/>
      <c r="M58" s="64"/>
      <c r="N58" s="64"/>
      <c r="O58" s="64"/>
      <c r="P58" s="64"/>
      <c r="Q58" s="63"/>
      <c r="R58" s="63"/>
      <c r="S58" s="63"/>
      <c r="T58" s="63"/>
      <c r="U58" s="147"/>
    </row>
    <row r="59" spans="1:21">
      <c r="A59" s="50"/>
      <c r="B59" s="80"/>
      <c r="C59" s="64"/>
      <c r="D59" s="64"/>
      <c r="E59" s="64"/>
      <c r="F59" s="64"/>
      <c r="G59" s="64"/>
      <c r="H59" s="64"/>
      <c r="I59" s="64"/>
      <c r="J59" s="85"/>
      <c r="K59" s="70"/>
      <c r="L59" s="68"/>
      <c r="M59" s="64"/>
      <c r="N59" s="64"/>
      <c r="O59" s="64"/>
      <c r="P59" s="64"/>
      <c r="Q59" s="63"/>
      <c r="R59" s="63"/>
      <c r="S59" s="63"/>
      <c r="T59" s="63"/>
      <c r="U59" s="147"/>
    </row>
    <row r="60" spans="1:21">
      <c r="A60" s="50"/>
      <c r="B60" s="80"/>
      <c r="C60" s="64"/>
      <c r="D60" s="64"/>
      <c r="E60" s="64"/>
      <c r="F60" s="64"/>
      <c r="G60" s="64"/>
      <c r="H60" s="64"/>
      <c r="I60" s="64"/>
      <c r="J60" s="85"/>
      <c r="K60" s="69"/>
      <c r="L60" s="67"/>
      <c r="M60" s="64"/>
      <c r="N60" s="64"/>
      <c r="O60" s="64"/>
      <c r="P60" s="64"/>
      <c r="Q60" s="63"/>
      <c r="R60" s="63"/>
      <c r="S60" s="63"/>
      <c r="T60" s="63"/>
      <c r="U60" s="147"/>
    </row>
    <row r="61" spans="1:21">
      <c r="A61" s="50"/>
      <c r="B61" s="80"/>
      <c r="C61" s="64"/>
      <c r="D61" s="64"/>
      <c r="E61" s="64"/>
      <c r="F61" s="64"/>
      <c r="G61" s="64"/>
      <c r="H61" s="64"/>
      <c r="I61" s="64"/>
      <c r="J61" s="85"/>
      <c r="K61" s="70"/>
      <c r="L61" s="68"/>
      <c r="M61" s="64"/>
      <c r="N61" s="64"/>
      <c r="O61" s="64"/>
      <c r="P61" s="64"/>
      <c r="Q61" s="63"/>
      <c r="R61" s="63"/>
      <c r="S61" s="63"/>
      <c r="T61" s="63"/>
      <c r="U61" s="147"/>
    </row>
    <row r="62" spans="1:21">
      <c r="K62" s="48"/>
    </row>
    <row r="63" spans="1:21"/>
  </sheetData>
  <mergeCells count="227">
    <mergeCell ref="V1:V1048576"/>
    <mergeCell ref="E30:F31"/>
    <mergeCell ref="E32:F33"/>
    <mergeCell ref="E34:F35"/>
    <mergeCell ref="E36:F37"/>
    <mergeCell ref="G30:H31"/>
    <mergeCell ref="I30:J31"/>
    <mergeCell ref="G32:H33"/>
    <mergeCell ref="G34:H35"/>
    <mergeCell ref="B4:D5"/>
    <mergeCell ref="B6:D7"/>
    <mergeCell ref="B8:D9"/>
    <mergeCell ref="B10:D11"/>
    <mergeCell ref="B12:D13"/>
    <mergeCell ref="B30:B37"/>
    <mergeCell ref="B14:D15"/>
    <mergeCell ref="B16:D17"/>
    <mergeCell ref="B18:D19"/>
    <mergeCell ref="B20:D21"/>
    <mergeCell ref="B22:D25"/>
    <mergeCell ref="B26:D27"/>
    <mergeCell ref="B28:D29"/>
    <mergeCell ref="C30:D31"/>
    <mergeCell ref="C32:D33"/>
    <mergeCell ref="C34:D35"/>
    <mergeCell ref="C36:D37"/>
    <mergeCell ref="B38:B49"/>
    <mergeCell ref="B50:B61"/>
    <mergeCell ref="C50:J61"/>
    <mergeCell ref="I40:J41"/>
    <mergeCell ref="I38:J39"/>
    <mergeCell ref="I42:J43"/>
    <mergeCell ref="I44:J45"/>
    <mergeCell ref="I46:J47"/>
    <mergeCell ref="G46:H47"/>
    <mergeCell ref="I48:J49"/>
    <mergeCell ref="C38:C41"/>
    <mergeCell ref="C42:C49"/>
    <mergeCell ref="G48:H49"/>
    <mergeCell ref="D38:F39"/>
    <mergeCell ref="D40:F41"/>
    <mergeCell ref="D42:F43"/>
    <mergeCell ref="D44:F45"/>
    <mergeCell ref="D46:F47"/>
    <mergeCell ref="D48:F49"/>
    <mergeCell ref="P4:Q5"/>
    <mergeCell ref="R4:T5"/>
    <mergeCell ref="E28:F29"/>
    <mergeCell ref="G28:H29"/>
    <mergeCell ref="I28:J29"/>
    <mergeCell ref="E26:F27"/>
    <mergeCell ref="G26:H27"/>
    <mergeCell ref="I26:J27"/>
    <mergeCell ref="O12:Q13"/>
    <mergeCell ref="R12:T13"/>
    <mergeCell ref="O22:Q23"/>
    <mergeCell ref="O24:Q25"/>
    <mergeCell ref="R14:T15"/>
    <mergeCell ref="R16:T17"/>
    <mergeCell ref="K26:T27"/>
    <mergeCell ref="E4:F5"/>
    <mergeCell ref="E6:F7"/>
    <mergeCell ref="E8:F9"/>
    <mergeCell ref="E10:F11"/>
    <mergeCell ref="E12:F13"/>
    <mergeCell ref="K6:L7"/>
    <mergeCell ref="K8:L9"/>
    <mergeCell ref="K10:L11"/>
    <mergeCell ref="K4:L5"/>
    <mergeCell ref="M4:O5"/>
    <mergeCell ref="G10:H11"/>
    <mergeCell ref="G8:H9"/>
    <mergeCell ref="G6:H7"/>
    <mergeCell ref="G4:H5"/>
    <mergeCell ref="M6:O7"/>
    <mergeCell ref="M8:O9"/>
    <mergeCell ref="M10:O11"/>
    <mergeCell ref="I4:J5"/>
    <mergeCell ref="I6:J7"/>
    <mergeCell ref="I8:J9"/>
    <mergeCell ref="I10:J11"/>
    <mergeCell ref="E20:F21"/>
    <mergeCell ref="E22:F25"/>
    <mergeCell ref="H12:I13"/>
    <mergeCell ref="G12:G21"/>
    <mergeCell ref="H14:I15"/>
    <mergeCell ref="H16:I17"/>
    <mergeCell ref="H18:I19"/>
    <mergeCell ref="H20:I21"/>
    <mergeCell ref="G22:G25"/>
    <mergeCell ref="H22:I23"/>
    <mergeCell ref="H24:I25"/>
    <mergeCell ref="E14:F15"/>
    <mergeCell ref="E16:F17"/>
    <mergeCell ref="E18:F19"/>
    <mergeCell ref="P6:Q7"/>
    <mergeCell ref="P8:Q9"/>
    <mergeCell ref="P10:Q11"/>
    <mergeCell ref="R6:T7"/>
    <mergeCell ref="R8:T9"/>
    <mergeCell ref="R10:T11"/>
    <mergeCell ref="O14:Q15"/>
    <mergeCell ref="O16:Q17"/>
    <mergeCell ref="O18:Q19"/>
    <mergeCell ref="R18:T19"/>
    <mergeCell ref="J14:M15"/>
    <mergeCell ref="S48:T49"/>
    <mergeCell ref="Q32:R33"/>
    <mergeCell ref="Q34:R35"/>
    <mergeCell ref="Q36:R37"/>
    <mergeCell ref="Q38:R39"/>
    <mergeCell ref="Q40:R41"/>
    <mergeCell ref="Q42:R43"/>
    <mergeCell ref="Q44:R45"/>
    <mergeCell ref="Q46:R47"/>
    <mergeCell ref="Q48:R49"/>
    <mergeCell ref="S36:T37"/>
    <mergeCell ref="S38:T39"/>
    <mergeCell ref="S40:T41"/>
    <mergeCell ref="S42:T43"/>
    <mergeCell ref="S44:T45"/>
    <mergeCell ref="S46:T47"/>
    <mergeCell ref="Q28:R29"/>
    <mergeCell ref="S28:T29"/>
    <mergeCell ref="K28:L29"/>
    <mergeCell ref="K44:K45"/>
    <mergeCell ref="K46:K47"/>
    <mergeCell ref="O48:P49"/>
    <mergeCell ref="M40:N41"/>
    <mergeCell ref="M42:N43"/>
    <mergeCell ref="M44:N45"/>
    <mergeCell ref="M46:N47"/>
    <mergeCell ref="M48:N49"/>
    <mergeCell ref="O36:P37"/>
    <mergeCell ref="O38:P39"/>
    <mergeCell ref="O40:P41"/>
    <mergeCell ref="O42:P43"/>
    <mergeCell ref="O44:P45"/>
    <mergeCell ref="O46:P47"/>
    <mergeCell ref="K38:K39"/>
    <mergeCell ref="K40:K41"/>
    <mergeCell ref="K42:K43"/>
    <mergeCell ref="G36:H37"/>
    <mergeCell ref="I32:J33"/>
    <mergeCell ref="I34:J35"/>
    <mergeCell ref="I36:J37"/>
    <mergeCell ref="J16:M17"/>
    <mergeCell ref="J18:M19"/>
    <mergeCell ref="J20:M21"/>
    <mergeCell ref="J22:M23"/>
    <mergeCell ref="J24:M25"/>
    <mergeCell ref="K30:K31"/>
    <mergeCell ref="L30:L31"/>
    <mergeCell ref="K34:K35"/>
    <mergeCell ref="K36:K37"/>
    <mergeCell ref="M30:N31"/>
    <mergeCell ref="M32:N33"/>
    <mergeCell ref="M34:N35"/>
    <mergeCell ref="M28:N29"/>
    <mergeCell ref="N12:N25"/>
    <mergeCell ref="J12:M13"/>
    <mergeCell ref="M36:N37"/>
    <mergeCell ref="M38:N39"/>
    <mergeCell ref="R20:T21"/>
    <mergeCell ref="R22:T23"/>
    <mergeCell ref="R24:T25"/>
    <mergeCell ref="O30:P31"/>
    <mergeCell ref="Q30:R31"/>
    <mergeCell ref="S30:T31"/>
    <mergeCell ref="O32:P33"/>
    <mergeCell ref="O34:P35"/>
    <mergeCell ref="S32:T33"/>
    <mergeCell ref="S34:T35"/>
    <mergeCell ref="O28:P29"/>
    <mergeCell ref="O20:Q21"/>
    <mergeCell ref="M58:N59"/>
    <mergeCell ref="M60:N61"/>
    <mergeCell ref="L50:L51"/>
    <mergeCell ref="L52:L53"/>
    <mergeCell ref="L54:L55"/>
    <mergeCell ref="L56:L57"/>
    <mergeCell ref="L58:L59"/>
    <mergeCell ref="L60:L61"/>
    <mergeCell ref="K50:K51"/>
    <mergeCell ref="K52:K53"/>
    <mergeCell ref="K54:K55"/>
    <mergeCell ref="K56:K57"/>
    <mergeCell ref="K58:K59"/>
    <mergeCell ref="K60:K61"/>
    <mergeCell ref="S58:T59"/>
    <mergeCell ref="S60:T61"/>
    <mergeCell ref="Q50:R51"/>
    <mergeCell ref="Q52:R53"/>
    <mergeCell ref="Q54:R55"/>
    <mergeCell ref="Q56:R57"/>
    <mergeCell ref="Q58:R59"/>
    <mergeCell ref="Q60:R61"/>
    <mergeCell ref="O50:P51"/>
    <mergeCell ref="O52:P53"/>
    <mergeCell ref="O54:P55"/>
    <mergeCell ref="O56:P57"/>
    <mergeCell ref="O58:P59"/>
    <mergeCell ref="O60:P61"/>
    <mergeCell ref="G1:P2"/>
    <mergeCell ref="G38:H39"/>
    <mergeCell ref="G40:H41"/>
    <mergeCell ref="G42:H43"/>
    <mergeCell ref="G44:H45"/>
    <mergeCell ref="S50:T51"/>
    <mergeCell ref="S52:T53"/>
    <mergeCell ref="S54:T55"/>
    <mergeCell ref="S56:T57"/>
    <mergeCell ref="M50:N51"/>
    <mergeCell ref="M52:N53"/>
    <mergeCell ref="M54:N55"/>
    <mergeCell ref="M56:N57"/>
    <mergeCell ref="K48:K49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K32:K33"/>
  </mergeCells>
  <phoneticPr fontId="7"/>
  <dataValidations count="1">
    <dataValidation allowBlank="1" showInputMessage="1" showErrorMessage="1" prompt="C2のNo.と、複製・追加したシート名は一致している必要がございます。_x000a_一致しない場合、データ取得ができません。" sqref="C2"/>
  </dataValidations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sqref="A1:D1"/>
    </sheetView>
  </sheetViews>
  <sheetFormatPr defaultColWidth="14.42578125" defaultRowHeight="15" customHeight="1"/>
  <cols>
    <col min="1" max="9" width="14.42578125" customWidth="1"/>
    <col min="10" max="10" width="20.85546875" customWidth="1"/>
    <col min="11" max="27" width="14.42578125" customWidth="1"/>
  </cols>
  <sheetData>
    <row r="1" spans="1:27" ht="31.5" customHeight="1">
      <c r="A1" s="109" t="s">
        <v>94</v>
      </c>
      <c r="B1" s="110"/>
      <c r="C1" s="110"/>
      <c r="D1" s="111"/>
      <c r="E1" s="30"/>
      <c r="F1" s="112" t="s">
        <v>156</v>
      </c>
      <c r="G1" s="113"/>
      <c r="H1" s="113"/>
      <c r="I1" s="113"/>
      <c r="J1" s="114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>
      <c r="A2" s="36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43" t="s">
        <v>6</v>
      </c>
      <c r="H2" s="44" t="s">
        <v>7</v>
      </c>
      <c r="I2" s="43" t="s">
        <v>8</v>
      </c>
      <c r="J2" s="5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6" t="s">
        <v>147</v>
      </c>
      <c r="B3" s="5">
        <f t="shared" ref="B3:B14" ca="1" si="0">IFERROR(SUM(INDIRECT("'" &amp; $A3 &amp; "'!B9") + INDIRECT("'" &amp; $A3 &amp; "'!D9") + INDIRECT("'" &amp; $A3 &amp; "'!F9") + INDIRECT("'" &amp; $A3 &amp; "'!H9") + INDIRECT("'" &amp; $A3 &amp; "'!J9") + INDIRECT("'" &amp; $A3 &amp; "'!L9")),0)</f>
        <v>400000</v>
      </c>
      <c r="C3" s="5">
        <f t="shared" ref="C3:C14" ca="1" si="1">IFERROR(SUM(INDIRECT("'" &amp; $A3 &amp; "'!C12") + INDIRECT("'" &amp; $A3 &amp; "'!F12") + INDIRECT("'" &amp; $A3 &amp; "'!I12") + INDIRECT("'" &amp; $A3 &amp; "'!L12") + INDIRECT("'" &amp; $A3 &amp; "'!O12") + INDIRECT("'" &amp; $A3 &amp; "'!C15") + INDIRECT("'" &amp; $A3 &amp; "'!F15") + INDIRECT("'" &amp; $A3 &amp; "'!I15") + INDIRECT("'" &amp; $A3 &amp; "'!L15") + INDIRECT("'" &amp; $A3 &amp; "'!O15")),0)</f>
        <v>467000</v>
      </c>
      <c r="D3" s="5">
        <f t="shared" ref="D3:D14" ca="1" si="2">IFERROR(SUM(INDIRECT("'" &amp; $A3 &amp; "'!E18") + INDIRECT("'" &amp; $A3 &amp; "'!K18") + INDIRECT("'" &amp; $A3 &amp; "'!E21") + INDIRECT("'" &amp; $A3 &amp; "'!K21") + INDIRECT("'" &amp; $A3 &amp; "'!E24") + INDIRECT("'" &amp; $A3 &amp; "'!K24") + INDIRECT("'" &amp; $A3 &amp; "'!E27") + INDIRECT("'" &amp; $A3 &amp; "'!K27") + INDIRECT("'" &amp; $A3 &amp; "'!E30") + INDIRECT("'" &amp; $A3 &amp; "'!K30") + INDIRECT("'" &amp; $A3 &amp; "'!E33") + INDIRECT("'" &amp; $A3 &amp; "'!K33")),0)</f>
        <v>20000</v>
      </c>
      <c r="E3" s="5">
        <f t="shared" ref="E3:E14" ca="1" si="3">IFERROR(SUM(INDIRECT("'" &amp; $A3 &amp; "'!F18") + INDIRECT("'" &amp; $A3 &amp; "'!L18") + INDIRECT("'" &amp; $A3 &amp; "'!F21") + INDIRECT("'" &amp; $A3 &amp; "'!L21") + INDIRECT("'" &amp; $A3 &amp; "'!F24") + INDIRECT("'" &amp; $A3 &amp; "'!L24") + INDIRECT("'" &amp; $A3 &amp; "'!F27") + INDIRECT("'" &amp; $A3 &amp; "'!L27") + INDIRECT("'" &amp; $A3 &amp; "'!F30") + INDIRECT("'" &amp; $A3 &amp; "'!L30") + INDIRECT("'" &amp; $A3 &amp; "'!F33") + INDIRECT("'" &amp; $A3 &amp; "'!L33")),0)</f>
        <v>5100</v>
      </c>
      <c r="F3" s="5">
        <f t="shared" ref="F3:F14" ca="1" si="4">IFERROR(SUM(B3:E3),0)</f>
        <v>892100</v>
      </c>
      <c r="G3" s="6" t="str">
        <f t="shared" ref="G3:G14" ca="1" si="5">IFERROR(INDIRECT("'" &amp; $A3 &amp; "'!B6"),"-")</f>
        <v>モニ 太郎</v>
      </c>
      <c r="H3" s="7">
        <f t="shared" ref="H3:H14" ca="1" si="6">IFERROR(INDIRECT("'" &amp; $A3 &amp; "'!C6"),"yyyy/mm/dd")</f>
        <v>41579</v>
      </c>
      <c r="I3" s="6" t="str">
        <f t="shared" ref="I3:I14" ca="1" si="7">IFERROR(INDIRECT("'" &amp; $A3 &amp; "'!D6"),"-")</f>
        <v>本社駐車場</v>
      </c>
      <c r="J3" s="7">
        <f t="shared" ref="J3:J14" ca="1" si="8">IFERROR(INDIRECT("'" &amp; $A3 &amp; "'!M9"),"yyyy/mm/dd")</f>
        <v>45748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1.5" customHeight="1">
      <c r="A4" s="6"/>
      <c r="B4" s="5">
        <f t="shared" ca="1" si="0"/>
        <v>0</v>
      </c>
      <c r="C4" s="5">
        <f t="shared" ca="1" si="1"/>
        <v>0</v>
      </c>
      <c r="D4" s="5">
        <f t="shared" ca="1" si="2"/>
        <v>0</v>
      </c>
      <c r="E4" s="5">
        <f t="shared" ca="1" si="3"/>
        <v>0</v>
      </c>
      <c r="F4" s="5">
        <f t="shared" ca="1" si="4"/>
        <v>0</v>
      </c>
      <c r="G4" s="6" t="str">
        <f t="shared" ca="1" si="5"/>
        <v>-</v>
      </c>
      <c r="H4" s="7" t="str">
        <f t="shared" ca="1" si="6"/>
        <v>yyyy/mm/dd</v>
      </c>
      <c r="I4" s="6" t="str">
        <f t="shared" ca="1" si="7"/>
        <v>-</v>
      </c>
      <c r="J4" s="7" t="str">
        <f t="shared" ca="1" si="8"/>
        <v>yyyy/mm/dd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31.5" customHeight="1">
      <c r="A5" s="6"/>
      <c r="B5" s="5">
        <f t="shared" ca="1" si="0"/>
        <v>0</v>
      </c>
      <c r="C5" s="5">
        <f t="shared" ca="1" si="1"/>
        <v>0</v>
      </c>
      <c r="D5" s="5">
        <f t="shared" ca="1" si="2"/>
        <v>0</v>
      </c>
      <c r="E5" s="5">
        <f t="shared" ca="1" si="3"/>
        <v>0</v>
      </c>
      <c r="F5" s="5">
        <f t="shared" ca="1" si="4"/>
        <v>0</v>
      </c>
      <c r="G5" s="6" t="str">
        <f t="shared" ca="1" si="5"/>
        <v>-</v>
      </c>
      <c r="H5" s="7" t="str">
        <f t="shared" ca="1" si="6"/>
        <v>yyyy/mm/dd</v>
      </c>
      <c r="I5" s="6" t="str">
        <f t="shared" ca="1" si="7"/>
        <v>-</v>
      </c>
      <c r="J5" s="7" t="str">
        <f t="shared" ca="1" si="8"/>
        <v>yyyy/mm/dd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31.5" customHeight="1">
      <c r="A6" s="6"/>
      <c r="B6" s="5">
        <f t="shared" ca="1" si="0"/>
        <v>0</v>
      </c>
      <c r="C6" s="5">
        <f t="shared" ca="1" si="1"/>
        <v>0</v>
      </c>
      <c r="D6" s="5">
        <f t="shared" ca="1" si="2"/>
        <v>0</v>
      </c>
      <c r="E6" s="5">
        <f t="shared" ca="1" si="3"/>
        <v>0</v>
      </c>
      <c r="F6" s="5">
        <f t="shared" ca="1" si="4"/>
        <v>0</v>
      </c>
      <c r="G6" s="6" t="str">
        <f t="shared" ca="1" si="5"/>
        <v>-</v>
      </c>
      <c r="H6" s="7" t="str">
        <f t="shared" ca="1" si="6"/>
        <v>yyyy/mm/dd</v>
      </c>
      <c r="I6" s="6" t="str">
        <f t="shared" ca="1" si="7"/>
        <v>-</v>
      </c>
      <c r="J6" s="7" t="str">
        <f t="shared" ca="1" si="8"/>
        <v>yyyy/mm/dd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1.5" customHeight="1">
      <c r="A7" s="6"/>
      <c r="B7" s="5">
        <f t="shared" ca="1" si="0"/>
        <v>0</v>
      </c>
      <c r="C7" s="5">
        <f t="shared" ca="1" si="1"/>
        <v>0</v>
      </c>
      <c r="D7" s="5">
        <f t="shared" ca="1" si="2"/>
        <v>0</v>
      </c>
      <c r="E7" s="5">
        <f t="shared" ca="1" si="3"/>
        <v>0</v>
      </c>
      <c r="F7" s="5">
        <f t="shared" ca="1" si="4"/>
        <v>0</v>
      </c>
      <c r="G7" s="6" t="str">
        <f t="shared" ca="1" si="5"/>
        <v>-</v>
      </c>
      <c r="H7" s="7" t="str">
        <f t="shared" ca="1" si="6"/>
        <v>yyyy/mm/dd</v>
      </c>
      <c r="I7" s="6" t="str">
        <f t="shared" ca="1" si="7"/>
        <v>-</v>
      </c>
      <c r="J7" s="7" t="str">
        <f t="shared" ca="1" si="8"/>
        <v>yyyy/mm/dd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31.5" customHeight="1">
      <c r="A8" s="6"/>
      <c r="B8" s="5">
        <f t="shared" ca="1" si="0"/>
        <v>0</v>
      </c>
      <c r="C8" s="5">
        <f t="shared" ca="1" si="1"/>
        <v>0</v>
      </c>
      <c r="D8" s="5">
        <f t="shared" ca="1" si="2"/>
        <v>0</v>
      </c>
      <c r="E8" s="5">
        <f t="shared" ca="1" si="3"/>
        <v>0</v>
      </c>
      <c r="F8" s="5">
        <f t="shared" ca="1" si="4"/>
        <v>0</v>
      </c>
      <c r="G8" s="6" t="str">
        <f t="shared" ca="1" si="5"/>
        <v>-</v>
      </c>
      <c r="H8" s="7" t="str">
        <f t="shared" ca="1" si="6"/>
        <v>yyyy/mm/dd</v>
      </c>
      <c r="I8" s="6" t="str">
        <f t="shared" ca="1" si="7"/>
        <v>-</v>
      </c>
      <c r="J8" s="7" t="str">
        <f t="shared" ca="1" si="8"/>
        <v>yyyy/mm/dd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1.5" customHeight="1">
      <c r="A9" s="6"/>
      <c r="B9" s="5">
        <f t="shared" ca="1" si="0"/>
        <v>0</v>
      </c>
      <c r="C9" s="5">
        <f t="shared" ca="1" si="1"/>
        <v>0</v>
      </c>
      <c r="D9" s="5">
        <f t="shared" ca="1" si="2"/>
        <v>0</v>
      </c>
      <c r="E9" s="5">
        <f t="shared" ca="1" si="3"/>
        <v>0</v>
      </c>
      <c r="F9" s="5">
        <f t="shared" ca="1" si="4"/>
        <v>0</v>
      </c>
      <c r="G9" s="6" t="str">
        <f t="shared" ca="1" si="5"/>
        <v>-</v>
      </c>
      <c r="H9" s="7" t="str">
        <f t="shared" ca="1" si="6"/>
        <v>yyyy/mm/dd</v>
      </c>
      <c r="I9" s="6" t="str">
        <f t="shared" ca="1" si="7"/>
        <v>-</v>
      </c>
      <c r="J9" s="7" t="str">
        <f t="shared" ca="1" si="8"/>
        <v>yyyy/mm/dd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1.5" customHeight="1">
      <c r="A10" s="6"/>
      <c r="B10" s="5">
        <f t="shared" ca="1" si="0"/>
        <v>0</v>
      </c>
      <c r="C10" s="5">
        <f t="shared" ca="1" si="1"/>
        <v>0</v>
      </c>
      <c r="D10" s="5">
        <f t="shared" ca="1" si="2"/>
        <v>0</v>
      </c>
      <c r="E10" s="5">
        <f t="shared" ca="1" si="3"/>
        <v>0</v>
      </c>
      <c r="F10" s="5">
        <f t="shared" ca="1" si="4"/>
        <v>0</v>
      </c>
      <c r="G10" s="6" t="str">
        <f t="shared" ca="1" si="5"/>
        <v>-</v>
      </c>
      <c r="H10" s="7" t="str">
        <f t="shared" ca="1" si="6"/>
        <v>yyyy/mm/dd</v>
      </c>
      <c r="I10" s="6" t="str">
        <f t="shared" ca="1" si="7"/>
        <v>-</v>
      </c>
      <c r="J10" s="7" t="str">
        <f t="shared" ca="1" si="8"/>
        <v>yyyy/mm/dd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1.5" customHeight="1">
      <c r="A11" s="6"/>
      <c r="B11" s="5">
        <f t="shared" ca="1" si="0"/>
        <v>0</v>
      </c>
      <c r="C11" s="5">
        <f t="shared" ca="1" si="1"/>
        <v>0</v>
      </c>
      <c r="D11" s="5">
        <f t="shared" ca="1" si="2"/>
        <v>0</v>
      </c>
      <c r="E11" s="5">
        <f t="shared" ca="1" si="3"/>
        <v>0</v>
      </c>
      <c r="F11" s="5">
        <f t="shared" ca="1" si="4"/>
        <v>0</v>
      </c>
      <c r="G11" s="6" t="str">
        <f t="shared" ca="1" si="5"/>
        <v>-</v>
      </c>
      <c r="H11" s="7" t="str">
        <f t="shared" ca="1" si="6"/>
        <v>yyyy/mm/dd</v>
      </c>
      <c r="I11" s="6" t="str">
        <f t="shared" ca="1" si="7"/>
        <v>-</v>
      </c>
      <c r="J11" s="7" t="str">
        <f t="shared" ca="1" si="8"/>
        <v>yyyy/mm/dd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1.5" customHeight="1">
      <c r="A12" s="6"/>
      <c r="B12" s="5">
        <f t="shared" ca="1" si="0"/>
        <v>0</v>
      </c>
      <c r="C12" s="5">
        <f t="shared" ca="1" si="1"/>
        <v>0</v>
      </c>
      <c r="D12" s="5">
        <f t="shared" ca="1" si="2"/>
        <v>0</v>
      </c>
      <c r="E12" s="5">
        <f t="shared" ca="1" si="3"/>
        <v>0</v>
      </c>
      <c r="F12" s="5">
        <f t="shared" ca="1" si="4"/>
        <v>0</v>
      </c>
      <c r="G12" s="6" t="str">
        <f t="shared" ca="1" si="5"/>
        <v>-</v>
      </c>
      <c r="H12" s="7" t="str">
        <f t="shared" ca="1" si="6"/>
        <v>yyyy/mm/dd</v>
      </c>
      <c r="I12" s="6" t="str">
        <f t="shared" ca="1" si="7"/>
        <v>-</v>
      </c>
      <c r="J12" s="7" t="str">
        <f t="shared" ca="1" si="8"/>
        <v>yyyy/mm/dd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1.5" customHeight="1">
      <c r="A13" s="6"/>
      <c r="B13" s="5">
        <f t="shared" ca="1" si="0"/>
        <v>0</v>
      </c>
      <c r="C13" s="5">
        <f t="shared" ca="1" si="1"/>
        <v>0</v>
      </c>
      <c r="D13" s="5">
        <f t="shared" ca="1" si="2"/>
        <v>0</v>
      </c>
      <c r="E13" s="5">
        <f t="shared" ca="1" si="3"/>
        <v>0</v>
      </c>
      <c r="F13" s="5">
        <f t="shared" ca="1" si="4"/>
        <v>0</v>
      </c>
      <c r="G13" s="6" t="str">
        <f t="shared" ca="1" si="5"/>
        <v>-</v>
      </c>
      <c r="H13" s="7" t="str">
        <f t="shared" ca="1" si="6"/>
        <v>yyyy/mm/dd</v>
      </c>
      <c r="I13" s="6" t="str">
        <f t="shared" ca="1" si="7"/>
        <v>-</v>
      </c>
      <c r="J13" s="7" t="str">
        <f t="shared" ca="1" si="8"/>
        <v>yyyy/mm/dd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1.5" customHeight="1">
      <c r="A14" s="6"/>
      <c r="B14" s="5">
        <f t="shared" ca="1" si="0"/>
        <v>0</v>
      </c>
      <c r="C14" s="5">
        <f t="shared" ca="1" si="1"/>
        <v>0</v>
      </c>
      <c r="D14" s="5">
        <f t="shared" ca="1" si="2"/>
        <v>0</v>
      </c>
      <c r="E14" s="5">
        <f t="shared" ca="1" si="3"/>
        <v>0</v>
      </c>
      <c r="F14" s="5">
        <f t="shared" ca="1" si="4"/>
        <v>0</v>
      </c>
      <c r="G14" s="6" t="str">
        <f t="shared" ca="1" si="5"/>
        <v>-</v>
      </c>
      <c r="H14" s="7" t="str">
        <f t="shared" ca="1" si="6"/>
        <v>yyyy/mm/dd</v>
      </c>
      <c r="I14" s="6" t="str">
        <f t="shared" ca="1" si="7"/>
        <v>-</v>
      </c>
      <c r="J14" s="7" t="str">
        <f t="shared" ca="1" si="8"/>
        <v>yyyy/mm/dd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>
      <c r="A15" s="3"/>
      <c r="B15" s="3"/>
      <c r="C15" s="3"/>
      <c r="D15" s="3"/>
      <c r="E15" s="3"/>
      <c r="F15" s="3"/>
      <c r="G15" s="9"/>
      <c r="H15" s="10"/>
      <c r="I15" s="11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3"/>
      <c r="B16" s="3"/>
      <c r="C16" s="3"/>
      <c r="D16" s="3"/>
      <c r="E16" s="3"/>
      <c r="F16" s="3"/>
      <c r="G16" s="9"/>
      <c r="H16" s="10"/>
      <c r="I16" s="11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3"/>
      <c r="B17" s="3"/>
      <c r="C17" s="3"/>
      <c r="D17" s="3"/>
      <c r="E17" s="3"/>
      <c r="F17" s="3"/>
      <c r="G17" s="9"/>
      <c r="H17" s="10"/>
      <c r="I17" s="11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3"/>
      <c r="B18" s="3"/>
      <c r="C18" s="3"/>
      <c r="D18" s="3"/>
      <c r="E18" s="3"/>
      <c r="F18" s="3"/>
      <c r="G18" s="9"/>
      <c r="H18" s="10"/>
      <c r="I18" s="11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3"/>
      <c r="B19" s="3"/>
      <c r="C19" s="3"/>
      <c r="D19" s="3"/>
      <c r="E19" s="3"/>
      <c r="F19" s="3"/>
      <c r="G19" s="9"/>
      <c r="H19" s="10"/>
      <c r="I19" s="11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3"/>
      <c r="B20" s="3"/>
      <c r="C20" s="3"/>
      <c r="D20" s="3"/>
      <c r="E20" s="3"/>
      <c r="F20" s="3"/>
      <c r="G20" s="9"/>
      <c r="H20" s="10"/>
      <c r="I20" s="11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3"/>
      <c r="B21" s="3"/>
      <c r="C21" s="3"/>
      <c r="D21" s="3"/>
      <c r="E21" s="3"/>
      <c r="F21" s="3"/>
      <c r="G21" s="9"/>
      <c r="H21" s="10"/>
      <c r="I21" s="11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3"/>
      <c r="B22" s="3"/>
      <c r="C22" s="3"/>
      <c r="D22" s="3"/>
      <c r="E22" s="3"/>
      <c r="F22" s="3"/>
      <c r="G22" s="9"/>
      <c r="H22" s="10"/>
      <c r="I22" s="11"/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3"/>
      <c r="B23" s="3"/>
      <c r="C23" s="3"/>
      <c r="D23" s="3"/>
      <c r="E23" s="3"/>
      <c r="F23" s="3"/>
      <c r="G23" s="9"/>
      <c r="H23" s="10"/>
      <c r="I23" s="11"/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3"/>
      <c r="B24" s="3"/>
      <c r="C24" s="3"/>
      <c r="D24" s="3"/>
      <c r="E24" s="3"/>
      <c r="F24" s="3"/>
      <c r="G24" s="9"/>
      <c r="H24" s="10"/>
      <c r="I24" s="11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3"/>
      <c r="B25" s="3"/>
      <c r="C25" s="3"/>
      <c r="D25" s="3"/>
      <c r="E25" s="3"/>
      <c r="F25" s="3"/>
      <c r="G25" s="9"/>
      <c r="H25" s="10"/>
      <c r="I25" s="11"/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3"/>
      <c r="B26" s="3"/>
      <c r="C26" s="3"/>
      <c r="D26" s="3"/>
      <c r="E26" s="3"/>
      <c r="F26" s="3"/>
      <c r="G26" s="9"/>
      <c r="H26" s="10"/>
      <c r="I26" s="11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3"/>
      <c r="B27" s="3"/>
      <c r="C27" s="3"/>
      <c r="D27" s="3"/>
      <c r="E27" s="3"/>
      <c r="F27" s="3"/>
      <c r="G27" s="9"/>
      <c r="H27" s="10"/>
      <c r="I27" s="11"/>
      <c r="J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3"/>
      <c r="B28" s="3"/>
      <c r="C28" s="3"/>
      <c r="D28" s="3"/>
      <c r="E28" s="3"/>
      <c r="F28" s="3"/>
      <c r="G28" s="9"/>
      <c r="H28" s="10"/>
      <c r="I28" s="11"/>
      <c r="J28" s="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3"/>
      <c r="B29" s="3"/>
      <c r="C29" s="3"/>
      <c r="D29" s="3"/>
      <c r="E29" s="3"/>
      <c r="F29" s="3"/>
      <c r="G29" s="9"/>
      <c r="H29" s="10"/>
      <c r="I29" s="11"/>
      <c r="J29" s="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3"/>
      <c r="B30" s="3"/>
      <c r="C30" s="3"/>
      <c r="D30" s="3"/>
      <c r="E30" s="3"/>
      <c r="F30" s="3"/>
      <c r="G30" s="9"/>
      <c r="H30" s="10"/>
      <c r="I30" s="11"/>
      <c r="J30" s="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3"/>
      <c r="B31" s="3"/>
      <c r="C31" s="3"/>
      <c r="D31" s="3"/>
      <c r="E31" s="3"/>
      <c r="F31" s="3"/>
      <c r="G31" s="9"/>
      <c r="H31" s="10"/>
      <c r="I31" s="11"/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3"/>
      <c r="B32" s="3"/>
      <c r="C32" s="3"/>
      <c r="D32" s="3"/>
      <c r="E32" s="3"/>
      <c r="F32" s="3"/>
      <c r="G32" s="9"/>
      <c r="H32" s="10"/>
      <c r="I32" s="11"/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3"/>
      <c r="B33" s="3"/>
      <c r="C33" s="3"/>
      <c r="D33" s="3"/>
      <c r="E33" s="3"/>
      <c r="F33" s="3"/>
      <c r="G33" s="9"/>
      <c r="H33" s="10"/>
      <c r="I33" s="11"/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3"/>
      <c r="B34" s="3"/>
      <c r="C34" s="3"/>
      <c r="D34" s="3"/>
      <c r="E34" s="3"/>
      <c r="F34" s="3"/>
      <c r="G34" s="9"/>
      <c r="H34" s="10"/>
      <c r="I34" s="11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3"/>
      <c r="B35" s="3"/>
      <c r="C35" s="3"/>
      <c r="D35" s="3"/>
      <c r="E35" s="3"/>
      <c r="F35" s="3"/>
      <c r="G35" s="9"/>
      <c r="H35" s="10"/>
      <c r="I35" s="11"/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3"/>
      <c r="B36" s="3"/>
      <c r="C36" s="3"/>
      <c r="D36" s="3"/>
      <c r="E36" s="3"/>
      <c r="F36" s="3"/>
      <c r="G36" s="9"/>
      <c r="H36" s="10"/>
      <c r="I36" s="11"/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3"/>
      <c r="B37" s="3"/>
      <c r="C37" s="3"/>
      <c r="D37" s="3"/>
      <c r="E37" s="3"/>
      <c r="F37" s="3"/>
      <c r="G37" s="9"/>
      <c r="H37" s="10"/>
      <c r="I37" s="11"/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3"/>
      <c r="B38" s="3"/>
      <c r="C38" s="3"/>
      <c r="D38" s="3"/>
      <c r="E38" s="3"/>
      <c r="F38" s="3"/>
      <c r="G38" s="9"/>
      <c r="H38" s="10"/>
      <c r="I38" s="11"/>
      <c r="J38" s="1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3"/>
      <c r="B39" s="3"/>
      <c r="C39" s="3"/>
      <c r="D39" s="3"/>
      <c r="E39" s="3"/>
      <c r="F39" s="3"/>
      <c r="G39" s="9"/>
      <c r="H39" s="10"/>
      <c r="I39" s="11"/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3"/>
      <c r="B40" s="3"/>
      <c r="C40" s="3"/>
      <c r="D40" s="3"/>
      <c r="E40" s="3"/>
      <c r="F40" s="3"/>
      <c r="G40" s="9"/>
      <c r="H40" s="10"/>
      <c r="I40" s="11"/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3"/>
      <c r="B41" s="3"/>
      <c r="C41" s="3"/>
      <c r="D41" s="3"/>
      <c r="E41" s="3"/>
      <c r="F41" s="3"/>
      <c r="G41" s="9"/>
      <c r="H41" s="10"/>
      <c r="I41" s="11"/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3"/>
      <c r="B42" s="3"/>
      <c r="C42" s="3"/>
      <c r="D42" s="3"/>
      <c r="E42" s="3"/>
      <c r="F42" s="3"/>
      <c r="G42" s="9"/>
      <c r="H42" s="10"/>
      <c r="I42" s="11"/>
      <c r="J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3"/>
      <c r="B43" s="3"/>
      <c r="C43" s="3"/>
      <c r="D43" s="3"/>
      <c r="E43" s="3"/>
      <c r="F43" s="3"/>
      <c r="G43" s="9"/>
      <c r="H43" s="10"/>
      <c r="I43" s="11"/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3"/>
      <c r="B44" s="3"/>
      <c r="C44" s="3"/>
      <c r="D44" s="3"/>
      <c r="E44" s="3"/>
      <c r="F44" s="3"/>
      <c r="G44" s="9"/>
      <c r="H44" s="10"/>
      <c r="I44" s="11"/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3"/>
      <c r="B45" s="3"/>
      <c r="C45" s="3"/>
      <c r="D45" s="3"/>
      <c r="E45" s="3"/>
      <c r="F45" s="3"/>
      <c r="G45" s="9"/>
      <c r="H45" s="10"/>
      <c r="I45" s="11"/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3"/>
      <c r="B46" s="3"/>
      <c r="C46" s="3"/>
      <c r="D46" s="3"/>
      <c r="E46" s="3"/>
      <c r="F46" s="3"/>
      <c r="G46" s="9"/>
      <c r="H46" s="10"/>
      <c r="I46" s="11"/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3"/>
      <c r="B47" s="3"/>
      <c r="C47" s="3"/>
      <c r="D47" s="3"/>
      <c r="E47" s="3"/>
      <c r="F47" s="3"/>
      <c r="G47" s="9"/>
      <c r="H47" s="10"/>
      <c r="I47" s="11"/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3"/>
      <c r="B48" s="3"/>
      <c r="C48" s="3"/>
      <c r="D48" s="3"/>
      <c r="E48" s="3"/>
      <c r="F48" s="3"/>
      <c r="G48" s="9"/>
      <c r="H48" s="10"/>
      <c r="I48" s="11"/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3"/>
      <c r="B49" s="3"/>
      <c r="C49" s="3"/>
      <c r="D49" s="3"/>
      <c r="E49" s="3"/>
      <c r="F49" s="3"/>
      <c r="G49" s="9"/>
      <c r="H49" s="10"/>
      <c r="I49" s="11"/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3"/>
      <c r="B50" s="3"/>
      <c r="C50" s="3"/>
      <c r="D50" s="3"/>
      <c r="E50" s="3"/>
      <c r="F50" s="3"/>
      <c r="G50" s="9"/>
      <c r="H50" s="10"/>
      <c r="I50" s="11"/>
      <c r="J50" s="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3"/>
      <c r="B51" s="3"/>
      <c r="C51" s="3"/>
      <c r="D51" s="3"/>
      <c r="E51" s="3"/>
      <c r="F51" s="3"/>
      <c r="G51" s="9"/>
      <c r="H51" s="10"/>
      <c r="I51" s="11"/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3"/>
      <c r="B52" s="3"/>
      <c r="C52" s="3"/>
      <c r="D52" s="3"/>
      <c r="E52" s="3"/>
      <c r="F52" s="3"/>
      <c r="G52" s="9"/>
      <c r="H52" s="10"/>
      <c r="I52" s="11"/>
      <c r="J52" s="1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3"/>
      <c r="B53" s="3"/>
      <c r="C53" s="3"/>
      <c r="D53" s="3"/>
      <c r="E53" s="3"/>
      <c r="F53" s="3"/>
      <c r="G53" s="9"/>
      <c r="H53" s="10"/>
      <c r="I53" s="11"/>
      <c r="J53" s="1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3"/>
      <c r="B54" s="3"/>
      <c r="C54" s="3"/>
      <c r="D54" s="3"/>
      <c r="E54" s="3"/>
      <c r="F54" s="3"/>
      <c r="G54" s="9"/>
      <c r="H54" s="10"/>
      <c r="I54" s="11"/>
      <c r="J54" s="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3"/>
      <c r="B55" s="3"/>
      <c r="C55" s="3"/>
      <c r="D55" s="3"/>
      <c r="E55" s="3"/>
      <c r="F55" s="3"/>
      <c r="G55" s="9"/>
      <c r="H55" s="10"/>
      <c r="I55" s="11"/>
      <c r="J55" s="1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3"/>
      <c r="B56" s="3"/>
      <c r="C56" s="3"/>
      <c r="D56" s="3"/>
      <c r="E56" s="3"/>
      <c r="F56" s="3"/>
      <c r="G56" s="9"/>
      <c r="H56" s="10"/>
      <c r="I56" s="11"/>
      <c r="J56" s="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3"/>
      <c r="B57" s="3"/>
      <c r="C57" s="3"/>
      <c r="D57" s="3"/>
      <c r="E57" s="3"/>
      <c r="F57" s="3"/>
      <c r="G57" s="9"/>
      <c r="H57" s="10"/>
      <c r="I57" s="11"/>
      <c r="J57" s="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3"/>
      <c r="B58" s="3"/>
      <c r="C58" s="3"/>
      <c r="D58" s="3"/>
      <c r="E58" s="3"/>
      <c r="F58" s="3"/>
      <c r="G58" s="9"/>
      <c r="H58" s="10"/>
      <c r="I58" s="11"/>
      <c r="J58" s="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3"/>
      <c r="B59" s="3"/>
      <c r="C59" s="3"/>
      <c r="D59" s="3"/>
      <c r="E59" s="3"/>
      <c r="F59" s="3"/>
      <c r="G59" s="9"/>
      <c r="H59" s="10"/>
      <c r="I59" s="11"/>
      <c r="J59" s="1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3"/>
      <c r="B60" s="3"/>
      <c r="C60" s="3"/>
      <c r="D60" s="3"/>
      <c r="E60" s="3"/>
      <c r="F60" s="3"/>
      <c r="G60" s="9"/>
      <c r="H60" s="10"/>
      <c r="I60" s="11"/>
      <c r="J60" s="1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3"/>
      <c r="B61" s="3"/>
      <c r="C61" s="3"/>
      <c r="D61" s="3"/>
      <c r="E61" s="3"/>
      <c r="F61" s="3"/>
      <c r="G61" s="9"/>
      <c r="H61" s="10"/>
      <c r="I61" s="11"/>
      <c r="J61" s="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3"/>
      <c r="B62" s="3"/>
      <c r="C62" s="3"/>
      <c r="D62" s="3"/>
      <c r="E62" s="3"/>
      <c r="F62" s="3"/>
      <c r="G62" s="9"/>
      <c r="H62" s="10"/>
      <c r="I62" s="11"/>
      <c r="J62" s="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3"/>
      <c r="B63" s="3"/>
      <c r="C63" s="3"/>
      <c r="D63" s="3"/>
      <c r="E63" s="3"/>
      <c r="F63" s="3"/>
      <c r="G63" s="9"/>
      <c r="H63" s="10"/>
      <c r="I63" s="11"/>
      <c r="J63" s="1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3"/>
      <c r="B64" s="3"/>
      <c r="C64" s="3"/>
      <c r="D64" s="3"/>
      <c r="E64" s="3"/>
      <c r="F64" s="3"/>
      <c r="G64" s="9"/>
      <c r="H64" s="10"/>
      <c r="I64" s="11"/>
      <c r="J64" s="1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3"/>
      <c r="B65" s="3"/>
      <c r="C65" s="3"/>
      <c r="D65" s="3"/>
      <c r="E65" s="3"/>
      <c r="F65" s="3"/>
      <c r="G65" s="9"/>
      <c r="H65" s="10"/>
      <c r="I65" s="11"/>
      <c r="J65" s="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3"/>
      <c r="B66" s="3"/>
      <c r="C66" s="3"/>
      <c r="D66" s="3"/>
      <c r="E66" s="3"/>
      <c r="F66" s="3"/>
      <c r="G66" s="9"/>
      <c r="H66" s="10"/>
      <c r="I66" s="11"/>
      <c r="J66" s="1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3"/>
      <c r="B67" s="3"/>
      <c r="C67" s="3"/>
      <c r="D67" s="3"/>
      <c r="E67" s="3"/>
      <c r="F67" s="3"/>
      <c r="G67" s="9"/>
      <c r="H67" s="10"/>
      <c r="I67" s="11"/>
      <c r="J67" s="1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3"/>
      <c r="B68" s="3"/>
      <c r="C68" s="3"/>
      <c r="D68" s="3"/>
      <c r="E68" s="3"/>
      <c r="F68" s="3"/>
      <c r="G68" s="9"/>
      <c r="H68" s="10"/>
      <c r="I68" s="11"/>
      <c r="J68" s="1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3"/>
      <c r="B69" s="3"/>
      <c r="C69" s="3"/>
      <c r="D69" s="3"/>
      <c r="E69" s="3"/>
      <c r="F69" s="3"/>
      <c r="G69" s="9"/>
      <c r="H69" s="10"/>
      <c r="I69" s="11"/>
      <c r="J69" s="1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3"/>
      <c r="B70" s="3"/>
      <c r="C70" s="3"/>
      <c r="D70" s="3"/>
      <c r="E70" s="3"/>
      <c r="F70" s="3"/>
      <c r="G70" s="9"/>
      <c r="H70" s="10"/>
      <c r="I70" s="11"/>
      <c r="J70" s="1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3"/>
      <c r="B71" s="3"/>
      <c r="C71" s="3"/>
      <c r="D71" s="3"/>
      <c r="E71" s="3"/>
      <c r="F71" s="3"/>
      <c r="G71" s="9"/>
      <c r="H71" s="10"/>
      <c r="I71" s="11"/>
      <c r="J71" s="1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3"/>
      <c r="B72" s="3"/>
      <c r="C72" s="3"/>
      <c r="D72" s="3"/>
      <c r="E72" s="3"/>
      <c r="F72" s="3"/>
      <c r="G72" s="9"/>
      <c r="H72" s="10"/>
      <c r="I72" s="11"/>
      <c r="J72" s="1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3"/>
      <c r="B73" s="3"/>
      <c r="C73" s="3"/>
      <c r="D73" s="3"/>
      <c r="E73" s="3"/>
      <c r="F73" s="3"/>
      <c r="G73" s="9"/>
      <c r="H73" s="10"/>
      <c r="I73" s="11"/>
      <c r="J73" s="1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3"/>
      <c r="B74" s="3"/>
      <c r="C74" s="3"/>
      <c r="D74" s="3"/>
      <c r="E74" s="3"/>
      <c r="F74" s="3"/>
      <c r="G74" s="9"/>
      <c r="H74" s="10"/>
      <c r="I74" s="11"/>
      <c r="J74" s="1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3"/>
      <c r="B75" s="3"/>
      <c r="C75" s="3"/>
      <c r="D75" s="3"/>
      <c r="E75" s="3"/>
      <c r="F75" s="3"/>
      <c r="G75" s="9"/>
      <c r="H75" s="10"/>
      <c r="I75" s="11"/>
      <c r="J75" s="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3"/>
      <c r="B76" s="3"/>
      <c r="C76" s="3"/>
      <c r="D76" s="3"/>
      <c r="E76" s="3"/>
      <c r="F76" s="3"/>
      <c r="G76" s="9"/>
      <c r="H76" s="10"/>
      <c r="I76" s="11"/>
      <c r="J76" s="1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3"/>
      <c r="B77" s="3"/>
      <c r="C77" s="3"/>
      <c r="D77" s="3"/>
      <c r="E77" s="3"/>
      <c r="F77" s="3"/>
      <c r="G77" s="9"/>
      <c r="H77" s="10"/>
      <c r="I77" s="11"/>
      <c r="J77" s="1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3"/>
      <c r="B78" s="3"/>
      <c r="C78" s="3"/>
      <c r="D78" s="3"/>
      <c r="E78" s="3"/>
      <c r="F78" s="3"/>
      <c r="G78" s="9"/>
      <c r="H78" s="10"/>
      <c r="I78" s="11"/>
      <c r="J78" s="1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3"/>
      <c r="B79" s="3"/>
      <c r="C79" s="3"/>
      <c r="D79" s="3"/>
      <c r="E79" s="3"/>
      <c r="F79" s="3"/>
      <c r="G79" s="9"/>
      <c r="H79" s="10"/>
      <c r="I79" s="11"/>
      <c r="J79" s="1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3"/>
      <c r="B80" s="3"/>
      <c r="C80" s="3"/>
      <c r="D80" s="3"/>
      <c r="E80" s="3"/>
      <c r="F80" s="3"/>
      <c r="G80" s="9"/>
      <c r="H80" s="10"/>
      <c r="I80" s="11"/>
      <c r="J80" s="1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3"/>
      <c r="B81" s="3"/>
      <c r="C81" s="3"/>
      <c r="D81" s="3"/>
      <c r="E81" s="3"/>
      <c r="F81" s="3"/>
      <c r="G81" s="9"/>
      <c r="H81" s="10"/>
      <c r="I81" s="11"/>
      <c r="J81" s="1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3"/>
      <c r="B82" s="3"/>
      <c r="C82" s="3"/>
      <c r="D82" s="3"/>
      <c r="E82" s="3"/>
      <c r="F82" s="3"/>
      <c r="G82" s="9"/>
      <c r="H82" s="10"/>
      <c r="I82" s="11"/>
      <c r="J82" s="1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3"/>
      <c r="B83" s="3"/>
      <c r="C83" s="3"/>
      <c r="D83" s="3"/>
      <c r="E83" s="3"/>
      <c r="F83" s="3"/>
      <c r="G83" s="9"/>
      <c r="H83" s="10"/>
      <c r="I83" s="11"/>
      <c r="J83" s="1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3"/>
      <c r="B84" s="3"/>
      <c r="C84" s="3"/>
      <c r="D84" s="3"/>
      <c r="E84" s="3"/>
      <c r="F84" s="3"/>
      <c r="G84" s="9"/>
      <c r="H84" s="10"/>
      <c r="I84" s="11"/>
      <c r="J84" s="1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3"/>
      <c r="B85" s="3"/>
      <c r="C85" s="3"/>
      <c r="D85" s="3"/>
      <c r="E85" s="3"/>
      <c r="F85" s="3"/>
      <c r="G85" s="9"/>
      <c r="H85" s="10"/>
      <c r="I85" s="11"/>
      <c r="J85" s="1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3"/>
      <c r="B86" s="3"/>
      <c r="C86" s="3"/>
      <c r="D86" s="3"/>
      <c r="E86" s="3"/>
      <c r="F86" s="3"/>
      <c r="G86" s="9"/>
      <c r="H86" s="10"/>
      <c r="I86" s="11"/>
      <c r="J86" s="1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3"/>
      <c r="B87" s="3"/>
      <c r="C87" s="3"/>
      <c r="D87" s="3"/>
      <c r="E87" s="3"/>
      <c r="F87" s="3"/>
      <c r="G87" s="9"/>
      <c r="H87" s="10"/>
      <c r="I87" s="11"/>
      <c r="J87" s="1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3"/>
      <c r="B88" s="3"/>
      <c r="C88" s="3"/>
      <c r="D88" s="3"/>
      <c r="E88" s="3"/>
      <c r="F88" s="3"/>
      <c r="G88" s="9"/>
      <c r="H88" s="10"/>
      <c r="I88" s="11"/>
      <c r="J88" s="1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3"/>
      <c r="B89" s="3"/>
      <c r="C89" s="3"/>
      <c r="D89" s="3"/>
      <c r="E89" s="3"/>
      <c r="F89" s="3"/>
      <c r="G89" s="9"/>
      <c r="H89" s="10"/>
      <c r="I89" s="11"/>
      <c r="J89" s="1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3"/>
      <c r="B90" s="3"/>
      <c r="C90" s="3"/>
      <c r="D90" s="3"/>
      <c r="E90" s="3"/>
      <c r="F90" s="3"/>
      <c r="G90" s="9"/>
      <c r="H90" s="10"/>
      <c r="I90" s="11"/>
      <c r="J90" s="1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3"/>
      <c r="B91" s="3"/>
      <c r="C91" s="3"/>
      <c r="D91" s="3"/>
      <c r="E91" s="3"/>
      <c r="F91" s="3"/>
      <c r="G91" s="9"/>
      <c r="H91" s="10"/>
      <c r="I91" s="11"/>
      <c r="J91" s="1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3"/>
      <c r="B92" s="3"/>
      <c r="C92" s="3"/>
      <c r="D92" s="3"/>
      <c r="E92" s="3"/>
      <c r="F92" s="3"/>
      <c r="G92" s="9"/>
      <c r="H92" s="10"/>
      <c r="I92" s="11"/>
      <c r="J92" s="1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3"/>
      <c r="B93" s="3"/>
      <c r="C93" s="3"/>
      <c r="D93" s="3"/>
      <c r="E93" s="3"/>
      <c r="F93" s="3"/>
      <c r="G93" s="9"/>
      <c r="H93" s="10"/>
      <c r="I93" s="11"/>
      <c r="J93" s="1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3"/>
      <c r="B94" s="3"/>
      <c r="C94" s="3"/>
      <c r="D94" s="3"/>
      <c r="E94" s="3"/>
      <c r="F94" s="3"/>
      <c r="G94" s="9"/>
      <c r="H94" s="10"/>
      <c r="I94" s="11"/>
      <c r="J94" s="1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3"/>
      <c r="B95" s="3"/>
      <c r="C95" s="3"/>
      <c r="D95" s="3"/>
      <c r="E95" s="3"/>
      <c r="F95" s="3"/>
      <c r="G95" s="9"/>
      <c r="H95" s="10"/>
      <c r="I95" s="11"/>
      <c r="J95" s="1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3"/>
      <c r="B96" s="3"/>
      <c r="C96" s="3"/>
      <c r="D96" s="3"/>
      <c r="E96" s="3"/>
      <c r="F96" s="3"/>
      <c r="G96" s="9"/>
      <c r="H96" s="10"/>
      <c r="I96" s="11"/>
      <c r="J96" s="1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3"/>
      <c r="B97" s="3"/>
      <c r="C97" s="3"/>
      <c r="D97" s="3"/>
      <c r="E97" s="3"/>
      <c r="F97" s="3"/>
      <c r="G97" s="9"/>
      <c r="H97" s="10"/>
      <c r="I97" s="11"/>
      <c r="J97" s="1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3"/>
      <c r="B98" s="3"/>
      <c r="C98" s="3"/>
      <c r="D98" s="3"/>
      <c r="E98" s="3"/>
      <c r="F98" s="3"/>
      <c r="G98" s="9"/>
      <c r="H98" s="10"/>
      <c r="I98" s="11"/>
      <c r="J98" s="1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3"/>
      <c r="B99" s="3"/>
      <c r="C99" s="3"/>
      <c r="D99" s="3"/>
      <c r="E99" s="3"/>
      <c r="F99" s="3"/>
      <c r="G99" s="9"/>
      <c r="H99" s="10"/>
      <c r="I99" s="11"/>
      <c r="J99" s="1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3"/>
      <c r="B100" s="3"/>
      <c r="C100" s="3"/>
      <c r="D100" s="3"/>
      <c r="E100" s="3"/>
      <c r="F100" s="3"/>
      <c r="G100" s="9"/>
      <c r="H100" s="10"/>
      <c r="I100" s="11"/>
      <c r="J100" s="1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3"/>
      <c r="B101" s="3"/>
      <c r="C101" s="3"/>
      <c r="D101" s="3"/>
      <c r="E101" s="3"/>
      <c r="F101" s="3"/>
      <c r="G101" s="9"/>
      <c r="H101" s="10"/>
      <c r="I101" s="11"/>
      <c r="J101" s="1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3"/>
      <c r="B102" s="3"/>
      <c r="C102" s="3"/>
      <c r="D102" s="3"/>
      <c r="E102" s="3"/>
      <c r="F102" s="3"/>
      <c r="G102" s="9"/>
      <c r="H102" s="10"/>
      <c r="I102" s="11"/>
      <c r="J102" s="1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3"/>
      <c r="B103" s="3"/>
      <c r="C103" s="3"/>
      <c r="D103" s="3"/>
      <c r="E103" s="3"/>
      <c r="F103" s="3"/>
      <c r="G103" s="9"/>
      <c r="H103" s="10"/>
      <c r="I103" s="11"/>
      <c r="J103" s="1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3"/>
      <c r="B104" s="3"/>
      <c r="C104" s="3"/>
      <c r="D104" s="3"/>
      <c r="E104" s="3"/>
      <c r="F104" s="3"/>
      <c r="G104" s="9"/>
      <c r="H104" s="10"/>
      <c r="I104" s="11"/>
      <c r="J104" s="1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3"/>
      <c r="B105" s="3"/>
      <c r="C105" s="3"/>
      <c r="D105" s="3"/>
      <c r="E105" s="3"/>
      <c r="F105" s="3"/>
      <c r="G105" s="9"/>
      <c r="H105" s="10"/>
      <c r="I105" s="11"/>
      <c r="J105" s="1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3"/>
      <c r="B106" s="3"/>
      <c r="C106" s="3"/>
      <c r="D106" s="3"/>
      <c r="E106" s="3"/>
      <c r="F106" s="3"/>
      <c r="G106" s="9"/>
      <c r="H106" s="10"/>
      <c r="I106" s="11"/>
      <c r="J106" s="1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3"/>
      <c r="B107" s="3"/>
      <c r="C107" s="3"/>
      <c r="D107" s="3"/>
      <c r="E107" s="3"/>
      <c r="F107" s="3"/>
      <c r="G107" s="9"/>
      <c r="H107" s="10"/>
      <c r="I107" s="11"/>
      <c r="J107" s="1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3"/>
      <c r="B108" s="3"/>
      <c r="C108" s="3"/>
      <c r="D108" s="3"/>
      <c r="E108" s="3"/>
      <c r="F108" s="3"/>
      <c r="G108" s="9"/>
      <c r="H108" s="10"/>
      <c r="I108" s="11"/>
      <c r="J108" s="1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3"/>
      <c r="B109" s="3"/>
      <c r="C109" s="3"/>
      <c r="D109" s="3"/>
      <c r="E109" s="3"/>
      <c r="F109" s="3"/>
      <c r="G109" s="9"/>
      <c r="H109" s="10"/>
      <c r="I109" s="11"/>
      <c r="J109" s="1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3"/>
      <c r="B110" s="3"/>
      <c r="C110" s="3"/>
      <c r="D110" s="3"/>
      <c r="E110" s="3"/>
      <c r="F110" s="3"/>
      <c r="G110" s="9"/>
      <c r="H110" s="10"/>
      <c r="I110" s="11"/>
      <c r="J110" s="1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3"/>
      <c r="B111" s="3"/>
      <c r="C111" s="3"/>
      <c r="D111" s="3"/>
      <c r="E111" s="3"/>
      <c r="F111" s="3"/>
      <c r="G111" s="9"/>
      <c r="H111" s="10"/>
      <c r="I111" s="11"/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3"/>
      <c r="B112" s="3"/>
      <c r="C112" s="3"/>
      <c r="D112" s="3"/>
      <c r="E112" s="3"/>
      <c r="F112" s="3"/>
      <c r="G112" s="9"/>
      <c r="H112" s="10"/>
      <c r="I112" s="11"/>
      <c r="J112" s="1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3"/>
      <c r="B113" s="3"/>
      <c r="C113" s="3"/>
      <c r="D113" s="3"/>
      <c r="E113" s="3"/>
      <c r="F113" s="3"/>
      <c r="G113" s="9"/>
      <c r="H113" s="10"/>
      <c r="I113" s="11"/>
      <c r="J113" s="1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3"/>
      <c r="B114" s="3"/>
      <c r="C114" s="3"/>
      <c r="D114" s="3"/>
      <c r="E114" s="3"/>
      <c r="F114" s="3"/>
      <c r="G114" s="9"/>
      <c r="H114" s="10"/>
      <c r="I114" s="11"/>
      <c r="J114" s="1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3"/>
      <c r="B115" s="3"/>
      <c r="C115" s="3"/>
      <c r="D115" s="3"/>
      <c r="E115" s="3"/>
      <c r="F115" s="3"/>
      <c r="G115" s="9"/>
      <c r="H115" s="10"/>
      <c r="I115" s="11"/>
      <c r="J115" s="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3"/>
      <c r="B116" s="3"/>
      <c r="C116" s="3"/>
      <c r="D116" s="3"/>
      <c r="E116" s="3"/>
      <c r="F116" s="3"/>
      <c r="G116" s="9"/>
      <c r="H116" s="10"/>
      <c r="I116" s="11"/>
      <c r="J116" s="1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3"/>
      <c r="B117" s="3"/>
      <c r="C117" s="3"/>
      <c r="D117" s="3"/>
      <c r="E117" s="3"/>
      <c r="F117" s="3"/>
      <c r="G117" s="9"/>
      <c r="H117" s="10"/>
      <c r="I117" s="11"/>
      <c r="J117" s="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3"/>
      <c r="B118" s="3"/>
      <c r="C118" s="3"/>
      <c r="D118" s="3"/>
      <c r="E118" s="3"/>
      <c r="F118" s="3"/>
      <c r="G118" s="9"/>
      <c r="H118" s="10"/>
      <c r="I118" s="11"/>
      <c r="J118" s="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3"/>
      <c r="B119" s="3"/>
      <c r="C119" s="3"/>
      <c r="D119" s="3"/>
      <c r="E119" s="3"/>
      <c r="F119" s="3"/>
      <c r="G119" s="9"/>
      <c r="H119" s="10"/>
      <c r="I119" s="11"/>
      <c r="J119" s="1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3"/>
      <c r="B120" s="3"/>
      <c r="C120" s="3"/>
      <c r="D120" s="3"/>
      <c r="E120" s="3"/>
      <c r="F120" s="3"/>
      <c r="G120" s="9"/>
      <c r="H120" s="10"/>
      <c r="I120" s="11"/>
      <c r="J120" s="1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3"/>
      <c r="B121" s="3"/>
      <c r="C121" s="3"/>
      <c r="D121" s="3"/>
      <c r="E121" s="3"/>
      <c r="F121" s="3"/>
      <c r="G121" s="9"/>
      <c r="H121" s="10"/>
      <c r="I121" s="11"/>
      <c r="J121" s="1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3"/>
      <c r="B122" s="3"/>
      <c r="C122" s="3"/>
      <c r="D122" s="3"/>
      <c r="E122" s="3"/>
      <c r="F122" s="3"/>
      <c r="G122" s="9"/>
      <c r="H122" s="10"/>
      <c r="I122" s="11"/>
      <c r="J122" s="1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3"/>
      <c r="B123" s="3"/>
      <c r="C123" s="3"/>
      <c r="D123" s="3"/>
      <c r="E123" s="3"/>
      <c r="F123" s="3"/>
      <c r="G123" s="9"/>
      <c r="H123" s="10"/>
      <c r="I123" s="11"/>
      <c r="J123" s="1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3"/>
      <c r="B124" s="3"/>
      <c r="C124" s="3"/>
      <c r="D124" s="3"/>
      <c r="E124" s="3"/>
      <c r="F124" s="3"/>
      <c r="G124" s="9"/>
      <c r="H124" s="10"/>
      <c r="I124" s="11"/>
      <c r="J124" s="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3"/>
      <c r="B125" s="3"/>
      <c r="C125" s="3"/>
      <c r="D125" s="3"/>
      <c r="E125" s="3"/>
      <c r="F125" s="3"/>
      <c r="G125" s="9"/>
      <c r="H125" s="10"/>
      <c r="I125" s="11"/>
      <c r="J125" s="1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3"/>
      <c r="B126" s="3"/>
      <c r="C126" s="3"/>
      <c r="D126" s="3"/>
      <c r="E126" s="3"/>
      <c r="F126" s="3"/>
      <c r="G126" s="9"/>
      <c r="H126" s="10"/>
      <c r="I126" s="11"/>
      <c r="J126" s="1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3"/>
      <c r="B127" s="3"/>
      <c r="C127" s="3"/>
      <c r="D127" s="3"/>
      <c r="E127" s="3"/>
      <c r="F127" s="3"/>
      <c r="G127" s="9"/>
      <c r="H127" s="10"/>
      <c r="I127" s="11"/>
      <c r="J127" s="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3"/>
      <c r="B128" s="3"/>
      <c r="C128" s="3"/>
      <c r="D128" s="3"/>
      <c r="E128" s="3"/>
      <c r="F128" s="3"/>
      <c r="G128" s="9"/>
      <c r="H128" s="10"/>
      <c r="I128" s="11"/>
      <c r="J128" s="1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3"/>
      <c r="B129" s="3"/>
      <c r="C129" s="3"/>
      <c r="D129" s="3"/>
      <c r="E129" s="3"/>
      <c r="F129" s="3"/>
      <c r="G129" s="9"/>
      <c r="H129" s="10"/>
      <c r="I129" s="11"/>
      <c r="J129" s="1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3"/>
      <c r="B130" s="3"/>
      <c r="C130" s="3"/>
      <c r="D130" s="3"/>
      <c r="E130" s="3"/>
      <c r="F130" s="3"/>
      <c r="G130" s="9"/>
      <c r="H130" s="10"/>
      <c r="I130" s="11"/>
      <c r="J130" s="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3"/>
      <c r="B131" s="3"/>
      <c r="C131" s="3"/>
      <c r="D131" s="3"/>
      <c r="E131" s="3"/>
      <c r="F131" s="3"/>
      <c r="G131" s="9"/>
      <c r="H131" s="10"/>
      <c r="I131" s="11"/>
      <c r="J131" s="1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3"/>
      <c r="B132" s="3"/>
      <c r="C132" s="3"/>
      <c r="D132" s="3"/>
      <c r="E132" s="3"/>
      <c r="F132" s="3"/>
      <c r="G132" s="9"/>
      <c r="H132" s="10"/>
      <c r="I132" s="11"/>
      <c r="J132" s="1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3"/>
      <c r="B133" s="3"/>
      <c r="C133" s="3"/>
      <c r="D133" s="3"/>
      <c r="E133" s="3"/>
      <c r="F133" s="3"/>
      <c r="G133" s="9"/>
      <c r="H133" s="10"/>
      <c r="I133" s="11"/>
      <c r="J133" s="1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3"/>
      <c r="B134" s="3"/>
      <c r="C134" s="3"/>
      <c r="D134" s="3"/>
      <c r="E134" s="3"/>
      <c r="F134" s="3"/>
      <c r="G134" s="9"/>
      <c r="H134" s="10"/>
      <c r="I134" s="11"/>
      <c r="J134" s="1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3"/>
      <c r="B135" s="3"/>
      <c r="C135" s="3"/>
      <c r="D135" s="3"/>
      <c r="E135" s="3"/>
      <c r="F135" s="3"/>
      <c r="G135" s="9"/>
      <c r="H135" s="10"/>
      <c r="I135" s="11"/>
      <c r="J135" s="1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3"/>
      <c r="B136" s="3"/>
      <c r="C136" s="3"/>
      <c r="D136" s="3"/>
      <c r="E136" s="3"/>
      <c r="F136" s="3"/>
      <c r="G136" s="9"/>
      <c r="H136" s="10"/>
      <c r="I136" s="11"/>
      <c r="J136" s="1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3"/>
      <c r="B137" s="3"/>
      <c r="C137" s="3"/>
      <c r="D137" s="3"/>
      <c r="E137" s="3"/>
      <c r="F137" s="3"/>
      <c r="G137" s="9"/>
      <c r="H137" s="10"/>
      <c r="I137" s="11"/>
      <c r="J137" s="1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3"/>
      <c r="B138" s="3"/>
      <c r="C138" s="3"/>
      <c r="D138" s="3"/>
      <c r="E138" s="3"/>
      <c r="F138" s="3"/>
      <c r="G138" s="9"/>
      <c r="H138" s="10"/>
      <c r="I138" s="11"/>
      <c r="J138" s="1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3"/>
      <c r="B139" s="3"/>
      <c r="C139" s="3"/>
      <c r="D139" s="3"/>
      <c r="E139" s="3"/>
      <c r="F139" s="3"/>
      <c r="G139" s="9"/>
      <c r="H139" s="10"/>
      <c r="I139" s="11"/>
      <c r="J139" s="1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3"/>
      <c r="B140" s="3"/>
      <c r="C140" s="3"/>
      <c r="D140" s="3"/>
      <c r="E140" s="3"/>
      <c r="F140" s="3"/>
      <c r="G140" s="9"/>
      <c r="H140" s="10"/>
      <c r="I140" s="11"/>
      <c r="J140" s="1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3"/>
      <c r="B141" s="3"/>
      <c r="C141" s="3"/>
      <c r="D141" s="3"/>
      <c r="E141" s="3"/>
      <c r="F141" s="3"/>
      <c r="G141" s="9"/>
      <c r="H141" s="10"/>
      <c r="I141" s="11"/>
      <c r="J141" s="1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3"/>
      <c r="B142" s="3"/>
      <c r="C142" s="3"/>
      <c r="D142" s="3"/>
      <c r="E142" s="3"/>
      <c r="F142" s="3"/>
      <c r="G142" s="9"/>
      <c r="H142" s="10"/>
      <c r="I142" s="11"/>
      <c r="J142" s="1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3"/>
      <c r="B143" s="3"/>
      <c r="C143" s="3"/>
      <c r="D143" s="3"/>
      <c r="E143" s="3"/>
      <c r="F143" s="3"/>
      <c r="G143" s="9"/>
      <c r="H143" s="10"/>
      <c r="I143" s="11"/>
      <c r="J143" s="1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3"/>
      <c r="B144" s="3"/>
      <c r="C144" s="3"/>
      <c r="D144" s="3"/>
      <c r="E144" s="3"/>
      <c r="F144" s="3"/>
      <c r="G144" s="9"/>
      <c r="H144" s="10"/>
      <c r="I144" s="11"/>
      <c r="J144" s="1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3"/>
      <c r="B145" s="3"/>
      <c r="C145" s="3"/>
      <c r="D145" s="3"/>
      <c r="E145" s="3"/>
      <c r="F145" s="3"/>
      <c r="G145" s="9"/>
      <c r="H145" s="10"/>
      <c r="I145" s="11"/>
      <c r="J145" s="1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3"/>
      <c r="B146" s="3"/>
      <c r="C146" s="3"/>
      <c r="D146" s="3"/>
      <c r="E146" s="3"/>
      <c r="F146" s="3"/>
      <c r="G146" s="9"/>
      <c r="H146" s="10"/>
      <c r="I146" s="11"/>
      <c r="J146" s="1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3"/>
      <c r="B147" s="3"/>
      <c r="C147" s="3"/>
      <c r="D147" s="3"/>
      <c r="E147" s="3"/>
      <c r="F147" s="3"/>
      <c r="G147" s="9"/>
      <c r="H147" s="10"/>
      <c r="I147" s="11"/>
      <c r="J147" s="1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3"/>
      <c r="B148" s="3"/>
      <c r="C148" s="3"/>
      <c r="D148" s="3"/>
      <c r="E148" s="3"/>
      <c r="F148" s="3"/>
      <c r="G148" s="9"/>
      <c r="H148" s="10"/>
      <c r="I148" s="11"/>
      <c r="J148" s="1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3"/>
      <c r="B149" s="3"/>
      <c r="C149" s="3"/>
      <c r="D149" s="3"/>
      <c r="E149" s="3"/>
      <c r="F149" s="3"/>
      <c r="G149" s="9"/>
      <c r="H149" s="10"/>
      <c r="I149" s="11"/>
      <c r="J149" s="1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3"/>
      <c r="B150" s="3"/>
      <c r="C150" s="3"/>
      <c r="D150" s="3"/>
      <c r="E150" s="3"/>
      <c r="F150" s="3"/>
      <c r="G150" s="9"/>
      <c r="H150" s="10"/>
      <c r="I150" s="11"/>
      <c r="J150" s="1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3"/>
      <c r="B151" s="3"/>
      <c r="C151" s="3"/>
      <c r="D151" s="3"/>
      <c r="E151" s="3"/>
      <c r="F151" s="3"/>
      <c r="G151" s="9"/>
      <c r="H151" s="10"/>
      <c r="I151" s="11"/>
      <c r="J151" s="1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3"/>
      <c r="B152" s="3"/>
      <c r="C152" s="3"/>
      <c r="D152" s="3"/>
      <c r="E152" s="3"/>
      <c r="F152" s="3"/>
      <c r="G152" s="9"/>
      <c r="H152" s="10"/>
      <c r="I152" s="11"/>
      <c r="J152" s="1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3"/>
      <c r="B153" s="3"/>
      <c r="C153" s="3"/>
      <c r="D153" s="3"/>
      <c r="E153" s="3"/>
      <c r="F153" s="3"/>
      <c r="G153" s="9"/>
      <c r="H153" s="10"/>
      <c r="I153" s="11"/>
      <c r="J153" s="1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3"/>
      <c r="B154" s="3"/>
      <c r="C154" s="3"/>
      <c r="D154" s="3"/>
      <c r="E154" s="3"/>
      <c r="F154" s="3"/>
      <c r="G154" s="9"/>
      <c r="H154" s="10"/>
      <c r="I154" s="11"/>
      <c r="J154" s="1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3"/>
      <c r="B155" s="3"/>
      <c r="C155" s="3"/>
      <c r="D155" s="3"/>
      <c r="E155" s="3"/>
      <c r="F155" s="3"/>
      <c r="G155" s="9"/>
      <c r="H155" s="10"/>
      <c r="I155" s="11"/>
      <c r="J155" s="1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3"/>
      <c r="B156" s="3"/>
      <c r="C156" s="3"/>
      <c r="D156" s="3"/>
      <c r="E156" s="3"/>
      <c r="F156" s="3"/>
      <c r="G156" s="9"/>
      <c r="H156" s="10"/>
      <c r="I156" s="11"/>
      <c r="J156" s="1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3"/>
      <c r="B157" s="3"/>
      <c r="C157" s="3"/>
      <c r="D157" s="3"/>
      <c r="E157" s="3"/>
      <c r="F157" s="3"/>
      <c r="G157" s="9"/>
      <c r="H157" s="10"/>
      <c r="I157" s="11"/>
      <c r="J157" s="1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3"/>
      <c r="B158" s="3"/>
      <c r="C158" s="3"/>
      <c r="D158" s="3"/>
      <c r="E158" s="3"/>
      <c r="F158" s="3"/>
      <c r="G158" s="9"/>
      <c r="H158" s="10"/>
      <c r="I158" s="11"/>
      <c r="J158" s="1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3"/>
      <c r="B159" s="3"/>
      <c r="C159" s="3"/>
      <c r="D159" s="3"/>
      <c r="E159" s="3"/>
      <c r="F159" s="3"/>
      <c r="G159" s="9"/>
      <c r="H159" s="10"/>
      <c r="I159" s="11"/>
      <c r="J159" s="1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3"/>
      <c r="B160" s="3"/>
      <c r="C160" s="3"/>
      <c r="D160" s="3"/>
      <c r="E160" s="3"/>
      <c r="F160" s="3"/>
      <c r="G160" s="9"/>
      <c r="H160" s="10"/>
      <c r="I160" s="11"/>
      <c r="J160" s="1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3"/>
      <c r="B161" s="3"/>
      <c r="C161" s="3"/>
      <c r="D161" s="3"/>
      <c r="E161" s="3"/>
      <c r="F161" s="3"/>
      <c r="G161" s="9"/>
      <c r="H161" s="10"/>
      <c r="I161" s="11"/>
      <c r="J161" s="1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3"/>
      <c r="B162" s="3"/>
      <c r="C162" s="3"/>
      <c r="D162" s="3"/>
      <c r="E162" s="3"/>
      <c r="F162" s="3"/>
      <c r="G162" s="9"/>
      <c r="H162" s="10"/>
      <c r="I162" s="11"/>
      <c r="J162" s="1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3"/>
      <c r="B163" s="3"/>
      <c r="C163" s="3"/>
      <c r="D163" s="3"/>
      <c r="E163" s="3"/>
      <c r="F163" s="3"/>
      <c r="G163" s="9"/>
      <c r="H163" s="10"/>
      <c r="I163" s="11"/>
      <c r="J163" s="1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3"/>
      <c r="B164" s="3"/>
      <c r="C164" s="3"/>
      <c r="D164" s="3"/>
      <c r="E164" s="3"/>
      <c r="F164" s="3"/>
      <c r="G164" s="9"/>
      <c r="H164" s="10"/>
      <c r="I164" s="11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3"/>
      <c r="B165" s="3"/>
      <c r="C165" s="3"/>
      <c r="D165" s="3"/>
      <c r="E165" s="3"/>
      <c r="F165" s="3"/>
      <c r="G165" s="9"/>
      <c r="H165" s="10"/>
      <c r="I165" s="11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3"/>
      <c r="B166" s="3"/>
      <c r="C166" s="3"/>
      <c r="D166" s="3"/>
      <c r="E166" s="3"/>
      <c r="F166" s="3"/>
      <c r="G166" s="9"/>
      <c r="H166" s="10"/>
      <c r="I166" s="11"/>
      <c r="J166" s="1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3"/>
      <c r="B167" s="3"/>
      <c r="C167" s="3"/>
      <c r="D167" s="3"/>
      <c r="E167" s="3"/>
      <c r="F167" s="3"/>
      <c r="G167" s="9"/>
      <c r="H167" s="10"/>
      <c r="I167" s="11"/>
      <c r="J167" s="1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3"/>
      <c r="B168" s="3"/>
      <c r="C168" s="3"/>
      <c r="D168" s="3"/>
      <c r="E168" s="3"/>
      <c r="F168" s="3"/>
      <c r="G168" s="9"/>
      <c r="H168" s="10"/>
      <c r="I168" s="11"/>
      <c r="J168" s="1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3"/>
      <c r="B169" s="3"/>
      <c r="C169" s="3"/>
      <c r="D169" s="3"/>
      <c r="E169" s="3"/>
      <c r="F169" s="3"/>
      <c r="G169" s="9"/>
      <c r="H169" s="10"/>
      <c r="I169" s="11"/>
      <c r="J169" s="1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3"/>
      <c r="B170" s="3"/>
      <c r="C170" s="3"/>
      <c r="D170" s="3"/>
      <c r="E170" s="3"/>
      <c r="F170" s="3"/>
      <c r="G170" s="9"/>
      <c r="H170" s="10"/>
      <c r="I170" s="11"/>
      <c r="J170" s="1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3"/>
      <c r="B171" s="3"/>
      <c r="C171" s="3"/>
      <c r="D171" s="3"/>
      <c r="E171" s="3"/>
      <c r="F171" s="3"/>
      <c r="G171" s="9"/>
      <c r="H171" s="10"/>
      <c r="I171" s="11"/>
      <c r="J171" s="1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3"/>
      <c r="B172" s="3"/>
      <c r="C172" s="3"/>
      <c r="D172" s="3"/>
      <c r="E172" s="3"/>
      <c r="F172" s="3"/>
      <c r="G172" s="9"/>
      <c r="H172" s="10"/>
      <c r="I172" s="11"/>
      <c r="J172" s="1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3"/>
      <c r="B173" s="3"/>
      <c r="C173" s="3"/>
      <c r="D173" s="3"/>
      <c r="E173" s="3"/>
      <c r="F173" s="3"/>
      <c r="G173" s="9"/>
      <c r="H173" s="10"/>
      <c r="I173" s="11"/>
      <c r="J173" s="1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3"/>
      <c r="B174" s="3"/>
      <c r="C174" s="3"/>
      <c r="D174" s="3"/>
      <c r="E174" s="3"/>
      <c r="F174" s="3"/>
      <c r="G174" s="9"/>
      <c r="H174" s="10"/>
      <c r="I174" s="11"/>
      <c r="J174" s="1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3"/>
      <c r="B175" s="3"/>
      <c r="C175" s="3"/>
      <c r="D175" s="3"/>
      <c r="E175" s="3"/>
      <c r="F175" s="3"/>
      <c r="G175" s="9"/>
      <c r="H175" s="10"/>
      <c r="I175" s="11"/>
      <c r="J175" s="1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3"/>
      <c r="B176" s="3"/>
      <c r="C176" s="3"/>
      <c r="D176" s="3"/>
      <c r="E176" s="3"/>
      <c r="F176" s="3"/>
      <c r="G176" s="9"/>
      <c r="H176" s="10"/>
      <c r="I176" s="11"/>
      <c r="J176" s="1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3"/>
      <c r="B177" s="3"/>
      <c r="C177" s="3"/>
      <c r="D177" s="3"/>
      <c r="E177" s="3"/>
      <c r="F177" s="3"/>
      <c r="G177" s="9"/>
      <c r="H177" s="10"/>
      <c r="I177" s="11"/>
      <c r="J177" s="1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3"/>
      <c r="B178" s="3"/>
      <c r="C178" s="3"/>
      <c r="D178" s="3"/>
      <c r="E178" s="3"/>
      <c r="F178" s="3"/>
      <c r="G178" s="9"/>
      <c r="H178" s="10"/>
      <c r="I178" s="11"/>
      <c r="J178" s="1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3"/>
      <c r="B179" s="3"/>
      <c r="C179" s="3"/>
      <c r="D179" s="3"/>
      <c r="E179" s="3"/>
      <c r="F179" s="3"/>
      <c r="G179" s="9"/>
      <c r="H179" s="10"/>
      <c r="I179" s="11"/>
      <c r="J179" s="1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3"/>
      <c r="B180" s="3"/>
      <c r="C180" s="3"/>
      <c r="D180" s="3"/>
      <c r="E180" s="3"/>
      <c r="F180" s="3"/>
      <c r="G180" s="9"/>
      <c r="H180" s="10"/>
      <c r="I180" s="11"/>
      <c r="J180" s="1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3"/>
      <c r="B181" s="3"/>
      <c r="C181" s="3"/>
      <c r="D181" s="3"/>
      <c r="E181" s="3"/>
      <c r="F181" s="3"/>
      <c r="G181" s="9"/>
      <c r="H181" s="10"/>
      <c r="I181" s="11"/>
      <c r="J181" s="1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3"/>
      <c r="B182" s="3"/>
      <c r="C182" s="3"/>
      <c r="D182" s="3"/>
      <c r="E182" s="3"/>
      <c r="F182" s="3"/>
      <c r="G182" s="9"/>
      <c r="H182" s="10"/>
      <c r="I182" s="11"/>
      <c r="J182" s="1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3"/>
      <c r="B183" s="3"/>
      <c r="C183" s="3"/>
      <c r="D183" s="3"/>
      <c r="E183" s="3"/>
      <c r="F183" s="3"/>
      <c r="G183" s="9"/>
      <c r="H183" s="10"/>
      <c r="I183" s="11"/>
      <c r="J183" s="1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3"/>
      <c r="B184" s="3"/>
      <c r="C184" s="3"/>
      <c r="D184" s="3"/>
      <c r="E184" s="3"/>
      <c r="F184" s="3"/>
      <c r="G184" s="9"/>
      <c r="H184" s="10"/>
      <c r="I184" s="11"/>
      <c r="J184" s="1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3"/>
      <c r="B185" s="3"/>
      <c r="C185" s="3"/>
      <c r="D185" s="3"/>
      <c r="E185" s="3"/>
      <c r="F185" s="3"/>
      <c r="G185" s="9"/>
      <c r="H185" s="10"/>
      <c r="I185" s="11"/>
      <c r="J185" s="1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3"/>
      <c r="B186" s="3"/>
      <c r="C186" s="3"/>
      <c r="D186" s="3"/>
      <c r="E186" s="3"/>
      <c r="F186" s="3"/>
      <c r="G186" s="9"/>
      <c r="H186" s="10"/>
      <c r="I186" s="11"/>
      <c r="J186" s="1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3"/>
      <c r="B187" s="3"/>
      <c r="C187" s="3"/>
      <c r="D187" s="3"/>
      <c r="E187" s="3"/>
      <c r="F187" s="3"/>
      <c r="G187" s="9"/>
      <c r="H187" s="10"/>
      <c r="I187" s="11"/>
      <c r="J187" s="1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3"/>
      <c r="B188" s="3"/>
      <c r="C188" s="3"/>
      <c r="D188" s="3"/>
      <c r="E188" s="3"/>
      <c r="F188" s="3"/>
      <c r="G188" s="9"/>
      <c r="H188" s="10"/>
      <c r="I188" s="11"/>
      <c r="J188" s="1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3"/>
      <c r="B189" s="3"/>
      <c r="C189" s="3"/>
      <c r="D189" s="3"/>
      <c r="E189" s="3"/>
      <c r="F189" s="3"/>
      <c r="G189" s="9"/>
      <c r="H189" s="10"/>
      <c r="I189" s="11"/>
      <c r="J189" s="1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3"/>
      <c r="B190" s="3"/>
      <c r="C190" s="3"/>
      <c r="D190" s="3"/>
      <c r="E190" s="3"/>
      <c r="F190" s="3"/>
      <c r="G190" s="9"/>
      <c r="H190" s="10"/>
      <c r="I190" s="11"/>
      <c r="J190" s="1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3"/>
      <c r="B191" s="3"/>
      <c r="C191" s="3"/>
      <c r="D191" s="3"/>
      <c r="E191" s="3"/>
      <c r="F191" s="3"/>
      <c r="G191" s="9"/>
      <c r="H191" s="10"/>
      <c r="I191" s="11"/>
      <c r="J191" s="1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3"/>
      <c r="B192" s="3"/>
      <c r="C192" s="3"/>
      <c r="D192" s="3"/>
      <c r="E192" s="3"/>
      <c r="F192" s="3"/>
      <c r="G192" s="9"/>
      <c r="H192" s="10"/>
      <c r="I192" s="11"/>
      <c r="J192" s="1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3"/>
      <c r="B193" s="3"/>
      <c r="C193" s="3"/>
      <c r="D193" s="3"/>
      <c r="E193" s="3"/>
      <c r="F193" s="3"/>
      <c r="G193" s="9"/>
      <c r="H193" s="10"/>
      <c r="I193" s="11"/>
      <c r="J193" s="1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3"/>
      <c r="B194" s="3"/>
      <c r="C194" s="3"/>
      <c r="D194" s="3"/>
      <c r="E194" s="3"/>
      <c r="F194" s="3"/>
      <c r="G194" s="9"/>
      <c r="H194" s="10"/>
      <c r="I194" s="11"/>
      <c r="J194" s="1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3"/>
      <c r="B195" s="3"/>
      <c r="C195" s="3"/>
      <c r="D195" s="3"/>
      <c r="E195" s="3"/>
      <c r="F195" s="3"/>
      <c r="G195" s="9"/>
      <c r="H195" s="10"/>
      <c r="I195" s="11"/>
      <c r="J195" s="1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3"/>
      <c r="B196" s="3"/>
      <c r="C196" s="3"/>
      <c r="D196" s="3"/>
      <c r="E196" s="3"/>
      <c r="F196" s="3"/>
      <c r="G196" s="9"/>
      <c r="H196" s="10"/>
      <c r="I196" s="11"/>
      <c r="J196" s="1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3"/>
      <c r="B197" s="3"/>
      <c r="C197" s="3"/>
      <c r="D197" s="3"/>
      <c r="E197" s="3"/>
      <c r="F197" s="3"/>
      <c r="G197" s="9"/>
      <c r="H197" s="10"/>
      <c r="I197" s="11"/>
      <c r="J197" s="1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3"/>
      <c r="B198" s="3"/>
      <c r="C198" s="3"/>
      <c r="D198" s="3"/>
      <c r="E198" s="3"/>
      <c r="F198" s="3"/>
      <c r="G198" s="9"/>
      <c r="H198" s="10"/>
      <c r="I198" s="11"/>
      <c r="J198" s="1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3"/>
      <c r="B199" s="3"/>
      <c r="C199" s="3"/>
      <c r="D199" s="3"/>
      <c r="E199" s="3"/>
      <c r="F199" s="3"/>
      <c r="G199" s="9"/>
      <c r="H199" s="10"/>
      <c r="I199" s="11"/>
      <c r="J199" s="1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3"/>
      <c r="B200" s="3"/>
      <c r="C200" s="3"/>
      <c r="D200" s="3"/>
      <c r="E200" s="3"/>
      <c r="F200" s="3"/>
      <c r="G200" s="9"/>
      <c r="H200" s="10"/>
      <c r="I200" s="11"/>
      <c r="J200" s="1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3"/>
      <c r="B201" s="3"/>
      <c r="C201" s="3"/>
      <c r="D201" s="3"/>
      <c r="E201" s="3"/>
      <c r="F201" s="3"/>
      <c r="G201" s="9"/>
      <c r="H201" s="10"/>
      <c r="I201" s="11"/>
      <c r="J201" s="1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3"/>
      <c r="B202" s="3"/>
      <c r="C202" s="3"/>
      <c r="D202" s="3"/>
      <c r="E202" s="3"/>
      <c r="F202" s="3"/>
      <c r="G202" s="9"/>
      <c r="H202" s="10"/>
      <c r="I202" s="11"/>
      <c r="J202" s="1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3"/>
      <c r="B203" s="3"/>
      <c r="C203" s="3"/>
      <c r="D203" s="3"/>
      <c r="E203" s="3"/>
      <c r="F203" s="3"/>
      <c r="G203" s="9"/>
      <c r="H203" s="10"/>
      <c r="I203" s="11"/>
      <c r="J203" s="1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3"/>
      <c r="B204" s="3"/>
      <c r="C204" s="3"/>
      <c r="D204" s="3"/>
      <c r="E204" s="3"/>
      <c r="F204" s="3"/>
      <c r="G204" s="9"/>
      <c r="H204" s="10"/>
      <c r="I204" s="11"/>
      <c r="J204" s="1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3"/>
      <c r="B205" s="3"/>
      <c r="C205" s="3"/>
      <c r="D205" s="3"/>
      <c r="E205" s="3"/>
      <c r="F205" s="3"/>
      <c r="G205" s="9"/>
      <c r="H205" s="10"/>
      <c r="I205" s="11"/>
      <c r="J205" s="1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3"/>
      <c r="B206" s="3"/>
      <c r="C206" s="3"/>
      <c r="D206" s="3"/>
      <c r="E206" s="3"/>
      <c r="F206" s="3"/>
      <c r="G206" s="9"/>
      <c r="H206" s="10"/>
      <c r="I206" s="11"/>
      <c r="J206" s="1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3"/>
      <c r="B207" s="3"/>
      <c r="C207" s="3"/>
      <c r="D207" s="3"/>
      <c r="E207" s="3"/>
      <c r="F207" s="3"/>
      <c r="G207" s="9"/>
      <c r="H207" s="10"/>
      <c r="I207" s="11"/>
      <c r="J207" s="1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3"/>
      <c r="B208" s="3"/>
      <c r="C208" s="3"/>
      <c r="D208" s="3"/>
      <c r="E208" s="3"/>
      <c r="F208" s="3"/>
      <c r="G208" s="9"/>
      <c r="H208" s="10"/>
      <c r="I208" s="11"/>
      <c r="J208" s="1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3"/>
      <c r="B209" s="3"/>
      <c r="C209" s="3"/>
      <c r="D209" s="3"/>
      <c r="E209" s="3"/>
      <c r="F209" s="3"/>
      <c r="G209" s="9"/>
      <c r="H209" s="10"/>
      <c r="I209" s="11"/>
      <c r="J209" s="1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3"/>
      <c r="B210" s="3"/>
      <c r="C210" s="3"/>
      <c r="D210" s="3"/>
      <c r="E210" s="3"/>
      <c r="F210" s="3"/>
      <c r="G210" s="9"/>
      <c r="H210" s="10"/>
      <c r="I210" s="11"/>
      <c r="J210" s="1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3"/>
      <c r="B211" s="3"/>
      <c r="C211" s="3"/>
      <c r="D211" s="3"/>
      <c r="E211" s="3"/>
      <c r="F211" s="3"/>
      <c r="G211" s="9"/>
      <c r="H211" s="10"/>
      <c r="I211" s="11"/>
      <c r="J211" s="1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3"/>
      <c r="B212" s="3"/>
      <c r="C212" s="3"/>
      <c r="D212" s="3"/>
      <c r="E212" s="3"/>
      <c r="F212" s="3"/>
      <c r="G212" s="9"/>
      <c r="H212" s="10"/>
      <c r="I212" s="11"/>
      <c r="J212" s="1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3"/>
      <c r="B213" s="3"/>
      <c r="C213" s="3"/>
      <c r="D213" s="3"/>
      <c r="E213" s="3"/>
      <c r="F213" s="3"/>
      <c r="G213" s="9"/>
      <c r="H213" s="10"/>
      <c r="I213" s="11"/>
      <c r="J213" s="1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3"/>
      <c r="B214" s="3"/>
      <c r="C214" s="3"/>
      <c r="D214" s="3"/>
      <c r="E214" s="3"/>
      <c r="F214" s="3"/>
      <c r="G214" s="9"/>
      <c r="H214" s="10"/>
      <c r="I214" s="11"/>
      <c r="J214" s="1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3"/>
      <c r="B215" s="3"/>
      <c r="C215" s="3"/>
      <c r="D215" s="3"/>
      <c r="E215" s="3"/>
      <c r="F215" s="3"/>
      <c r="G215" s="9"/>
      <c r="H215" s="10"/>
      <c r="I215" s="11"/>
      <c r="J215" s="1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3"/>
      <c r="B216" s="3"/>
      <c r="C216" s="3"/>
      <c r="D216" s="3"/>
      <c r="E216" s="3"/>
      <c r="F216" s="3"/>
      <c r="G216" s="9"/>
      <c r="H216" s="10"/>
      <c r="I216" s="11"/>
      <c r="J216" s="1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3"/>
      <c r="B217" s="3"/>
      <c r="C217" s="3"/>
      <c r="D217" s="3"/>
      <c r="E217" s="3"/>
      <c r="F217" s="3"/>
      <c r="G217" s="9"/>
      <c r="H217" s="10"/>
      <c r="I217" s="11"/>
      <c r="J217" s="1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3"/>
      <c r="B218" s="3"/>
      <c r="C218" s="3"/>
      <c r="D218" s="3"/>
      <c r="E218" s="3"/>
      <c r="F218" s="3"/>
      <c r="G218" s="9"/>
      <c r="H218" s="10"/>
      <c r="I218" s="11"/>
      <c r="J218" s="1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3"/>
      <c r="B219" s="3"/>
      <c r="C219" s="3"/>
      <c r="D219" s="3"/>
      <c r="E219" s="3"/>
      <c r="F219" s="3"/>
      <c r="G219" s="9"/>
      <c r="H219" s="10"/>
      <c r="I219" s="11"/>
      <c r="J219" s="1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3"/>
      <c r="B220" s="3"/>
      <c r="C220" s="3"/>
      <c r="D220" s="3"/>
      <c r="E220" s="3"/>
      <c r="F220" s="3"/>
      <c r="G220" s="9"/>
      <c r="H220" s="10"/>
      <c r="I220" s="11"/>
      <c r="J220" s="1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1"/>
      <c r="H221" s="12"/>
      <c r="I221" s="11"/>
      <c r="J221" s="1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1"/>
      <c r="H222" s="12"/>
      <c r="I222" s="11"/>
      <c r="J222" s="1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1"/>
      <c r="H223" s="12"/>
      <c r="I223" s="11"/>
      <c r="J223" s="1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1"/>
      <c r="H224" s="12"/>
      <c r="I224" s="11"/>
      <c r="J224" s="1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1"/>
      <c r="H225" s="12"/>
      <c r="I225" s="11"/>
      <c r="J225" s="1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1"/>
      <c r="H226" s="12"/>
      <c r="I226" s="11"/>
      <c r="J226" s="1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1"/>
      <c r="H227" s="12"/>
      <c r="I227" s="11"/>
      <c r="J227" s="1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1"/>
      <c r="H228" s="12"/>
      <c r="I228" s="11"/>
      <c r="J228" s="1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1"/>
      <c r="H229" s="12"/>
      <c r="I229" s="11"/>
      <c r="J229" s="1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1"/>
      <c r="H230" s="12"/>
      <c r="I230" s="11"/>
      <c r="J230" s="1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1"/>
      <c r="H231" s="12"/>
      <c r="I231" s="11"/>
      <c r="J231" s="1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1"/>
      <c r="H232" s="12"/>
      <c r="I232" s="11"/>
      <c r="J232" s="1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1"/>
      <c r="H233" s="12"/>
      <c r="I233" s="11"/>
      <c r="J233" s="1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1"/>
      <c r="H234" s="12"/>
      <c r="I234" s="11"/>
      <c r="J234" s="1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1"/>
      <c r="H235" s="12"/>
      <c r="I235" s="11"/>
      <c r="J235" s="1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1"/>
      <c r="H236" s="12"/>
      <c r="I236" s="11"/>
      <c r="J236" s="1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1"/>
      <c r="H237" s="12"/>
      <c r="I237" s="11"/>
      <c r="J237" s="1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1"/>
      <c r="H238" s="12"/>
      <c r="I238" s="11"/>
      <c r="J238" s="1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1"/>
      <c r="H239" s="12"/>
      <c r="I239" s="11"/>
      <c r="J239" s="1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1"/>
      <c r="H240" s="12"/>
      <c r="I240" s="11"/>
      <c r="J240" s="1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1"/>
      <c r="H241" s="12"/>
      <c r="I241" s="11"/>
      <c r="J241" s="1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1"/>
      <c r="H242" s="12"/>
      <c r="I242" s="11"/>
      <c r="J242" s="1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1"/>
      <c r="H243" s="12"/>
      <c r="I243" s="11"/>
      <c r="J243" s="1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1"/>
      <c r="H244" s="12"/>
      <c r="I244" s="11"/>
      <c r="J244" s="1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1"/>
      <c r="H245" s="12"/>
      <c r="I245" s="11"/>
      <c r="J245" s="1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1"/>
      <c r="H246" s="12"/>
      <c r="I246" s="11"/>
      <c r="J246" s="1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1"/>
      <c r="H247" s="12"/>
      <c r="I247" s="11"/>
      <c r="J247" s="1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1"/>
      <c r="H248" s="12"/>
      <c r="I248" s="11"/>
      <c r="J248" s="1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1"/>
      <c r="H249" s="12"/>
      <c r="I249" s="11"/>
      <c r="J249" s="1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1"/>
      <c r="H250" s="12"/>
      <c r="I250" s="11"/>
      <c r="J250" s="1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1"/>
      <c r="H251" s="12"/>
      <c r="I251" s="11"/>
      <c r="J251" s="1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1"/>
      <c r="H252" s="12"/>
      <c r="I252" s="11"/>
      <c r="J252" s="1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1"/>
      <c r="H253" s="12"/>
      <c r="I253" s="11"/>
      <c r="J253" s="1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1"/>
      <c r="H254" s="12"/>
      <c r="I254" s="11"/>
      <c r="J254" s="1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1"/>
      <c r="H255" s="12"/>
      <c r="I255" s="11"/>
      <c r="J255" s="1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1"/>
      <c r="H256" s="12"/>
      <c r="I256" s="11"/>
      <c r="J256" s="1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1"/>
      <c r="H257" s="12"/>
      <c r="I257" s="11"/>
      <c r="J257" s="1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1"/>
      <c r="H258" s="12"/>
      <c r="I258" s="11"/>
      <c r="J258" s="1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1"/>
      <c r="H259" s="12"/>
      <c r="I259" s="11"/>
      <c r="J259" s="1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1"/>
      <c r="H260" s="12"/>
      <c r="I260" s="11"/>
      <c r="J260" s="1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1"/>
      <c r="H261" s="12"/>
      <c r="I261" s="11"/>
      <c r="J261" s="1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1"/>
      <c r="H262" s="12"/>
      <c r="I262" s="11"/>
      <c r="J262" s="1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1"/>
      <c r="H263" s="12"/>
      <c r="I263" s="11"/>
      <c r="J263" s="1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1"/>
      <c r="H264" s="12"/>
      <c r="I264" s="11"/>
      <c r="J264" s="1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1"/>
      <c r="H265" s="12"/>
      <c r="I265" s="11"/>
      <c r="J265" s="1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1"/>
      <c r="H266" s="12"/>
      <c r="I266" s="11"/>
      <c r="J266" s="1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1"/>
      <c r="H267" s="12"/>
      <c r="I267" s="11"/>
      <c r="J267" s="1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1"/>
      <c r="H268" s="12"/>
      <c r="I268" s="11"/>
      <c r="J268" s="1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1"/>
      <c r="H269" s="12"/>
      <c r="I269" s="11"/>
      <c r="J269" s="1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1"/>
      <c r="H270" s="12"/>
      <c r="I270" s="11"/>
      <c r="J270" s="1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1"/>
      <c r="H271" s="12"/>
      <c r="I271" s="11"/>
      <c r="J271" s="1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1"/>
      <c r="H272" s="12"/>
      <c r="I272" s="11"/>
      <c r="J272" s="1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1"/>
      <c r="H273" s="12"/>
      <c r="I273" s="11"/>
      <c r="J273" s="1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1"/>
      <c r="H274" s="12"/>
      <c r="I274" s="11"/>
      <c r="J274" s="1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1"/>
      <c r="H275" s="12"/>
      <c r="I275" s="11"/>
      <c r="J275" s="1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1"/>
      <c r="H276" s="12"/>
      <c r="I276" s="11"/>
      <c r="J276" s="1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1"/>
      <c r="H277" s="12"/>
      <c r="I277" s="11"/>
      <c r="J277" s="1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1"/>
      <c r="H278" s="12"/>
      <c r="I278" s="11"/>
      <c r="J278" s="1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1"/>
      <c r="H279" s="12"/>
      <c r="I279" s="11"/>
      <c r="J279" s="1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1"/>
      <c r="H280" s="12"/>
      <c r="I280" s="11"/>
      <c r="J280" s="1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1"/>
      <c r="H281" s="12"/>
      <c r="I281" s="11"/>
      <c r="J281" s="1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1"/>
      <c r="H282" s="12"/>
      <c r="I282" s="11"/>
      <c r="J282" s="1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1"/>
      <c r="H283" s="12"/>
      <c r="I283" s="11"/>
      <c r="J283" s="1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1"/>
      <c r="H284" s="12"/>
      <c r="I284" s="11"/>
      <c r="J284" s="1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1"/>
      <c r="H285" s="12"/>
      <c r="I285" s="11"/>
      <c r="J285" s="1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1"/>
      <c r="H286" s="12"/>
      <c r="I286" s="11"/>
      <c r="J286" s="1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1"/>
      <c r="H287" s="12"/>
      <c r="I287" s="11"/>
      <c r="J287" s="1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1"/>
      <c r="H288" s="12"/>
      <c r="I288" s="11"/>
      <c r="J288" s="1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1"/>
      <c r="H289" s="12"/>
      <c r="I289" s="11"/>
      <c r="J289" s="1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1"/>
      <c r="H290" s="12"/>
      <c r="I290" s="11"/>
      <c r="J290" s="1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1"/>
      <c r="H291" s="12"/>
      <c r="I291" s="11"/>
      <c r="J291" s="1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1"/>
      <c r="H292" s="12"/>
      <c r="I292" s="11"/>
      <c r="J292" s="1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1"/>
      <c r="H293" s="12"/>
      <c r="I293" s="11"/>
      <c r="J293" s="1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1"/>
      <c r="H294" s="12"/>
      <c r="I294" s="11"/>
      <c r="J294" s="1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1"/>
      <c r="H295" s="12"/>
      <c r="I295" s="11"/>
      <c r="J295" s="1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1"/>
      <c r="H296" s="12"/>
      <c r="I296" s="11"/>
      <c r="J296" s="1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1"/>
      <c r="H297" s="12"/>
      <c r="I297" s="11"/>
      <c r="J297" s="1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1"/>
      <c r="H298" s="12"/>
      <c r="I298" s="11"/>
      <c r="J298" s="1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1"/>
      <c r="H299" s="12"/>
      <c r="I299" s="11"/>
      <c r="J299" s="1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1"/>
      <c r="H300" s="12"/>
      <c r="I300" s="11"/>
      <c r="J300" s="1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1"/>
      <c r="H301" s="12"/>
      <c r="I301" s="11"/>
      <c r="J301" s="1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1"/>
      <c r="H302" s="12"/>
      <c r="I302" s="11"/>
      <c r="J302" s="1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1"/>
      <c r="H303" s="12"/>
      <c r="I303" s="11"/>
      <c r="J303" s="1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1"/>
      <c r="H304" s="12"/>
      <c r="I304" s="11"/>
      <c r="J304" s="1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1"/>
      <c r="H305" s="12"/>
      <c r="I305" s="11"/>
      <c r="J305" s="1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1"/>
      <c r="H306" s="12"/>
      <c r="I306" s="11"/>
      <c r="J306" s="1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1"/>
      <c r="H307" s="12"/>
      <c r="I307" s="11"/>
      <c r="J307" s="1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1"/>
      <c r="H308" s="12"/>
      <c r="I308" s="11"/>
      <c r="J308" s="1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1"/>
      <c r="H309" s="12"/>
      <c r="I309" s="11"/>
      <c r="J309" s="1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1"/>
      <c r="H310" s="12"/>
      <c r="I310" s="11"/>
      <c r="J310" s="1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1"/>
      <c r="H311" s="12"/>
      <c r="I311" s="11"/>
      <c r="J311" s="1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1"/>
      <c r="H312" s="12"/>
      <c r="I312" s="11"/>
      <c r="J312" s="1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1"/>
      <c r="H313" s="12"/>
      <c r="I313" s="11"/>
      <c r="J313" s="1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1"/>
      <c r="H314" s="12"/>
      <c r="I314" s="11"/>
      <c r="J314" s="1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1"/>
      <c r="H315" s="12"/>
      <c r="I315" s="11"/>
      <c r="J315" s="1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1"/>
      <c r="H316" s="12"/>
      <c r="I316" s="11"/>
      <c r="J316" s="1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1"/>
      <c r="H317" s="12"/>
      <c r="I317" s="11"/>
      <c r="J317" s="1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1"/>
      <c r="H318" s="12"/>
      <c r="I318" s="11"/>
      <c r="J318" s="1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1"/>
      <c r="H319" s="12"/>
      <c r="I319" s="11"/>
      <c r="J319" s="1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1"/>
      <c r="H320" s="12"/>
      <c r="I320" s="11"/>
      <c r="J320" s="1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1"/>
      <c r="H321" s="12"/>
      <c r="I321" s="11"/>
      <c r="J321" s="1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1"/>
      <c r="H322" s="12"/>
      <c r="I322" s="11"/>
      <c r="J322" s="1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1"/>
      <c r="H323" s="12"/>
      <c r="I323" s="11"/>
      <c r="J323" s="1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1"/>
      <c r="H324" s="12"/>
      <c r="I324" s="11"/>
      <c r="J324" s="1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1"/>
      <c r="H325" s="12"/>
      <c r="I325" s="11"/>
      <c r="J325" s="1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1"/>
      <c r="H326" s="12"/>
      <c r="I326" s="11"/>
      <c r="J326" s="1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1"/>
      <c r="H327" s="12"/>
      <c r="I327" s="11"/>
      <c r="J327" s="1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1"/>
      <c r="H328" s="12"/>
      <c r="I328" s="11"/>
      <c r="J328" s="1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1"/>
      <c r="H329" s="12"/>
      <c r="I329" s="11"/>
      <c r="J329" s="1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1"/>
      <c r="H330" s="12"/>
      <c r="I330" s="11"/>
      <c r="J330" s="1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1"/>
      <c r="H331" s="12"/>
      <c r="I331" s="11"/>
      <c r="J331" s="1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1"/>
      <c r="H332" s="12"/>
      <c r="I332" s="11"/>
      <c r="J332" s="1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1"/>
      <c r="H333" s="12"/>
      <c r="I333" s="11"/>
      <c r="J333" s="1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1"/>
      <c r="H334" s="12"/>
      <c r="I334" s="11"/>
      <c r="J334" s="1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1"/>
      <c r="H335" s="12"/>
      <c r="I335" s="11"/>
      <c r="J335" s="1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1"/>
      <c r="H336" s="12"/>
      <c r="I336" s="11"/>
      <c r="J336" s="1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1"/>
      <c r="H337" s="12"/>
      <c r="I337" s="11"/>
      <c r="J337" s="1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1"/>
      <c r="H338" s="12"/>
      <c r="I338" s="11"/>
      <c r="J338" s="1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1"/>
      <c r="H339" s="12"/>
      <c r="I339" s="11"/>
      <c r="J339" s="1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1"/>
      <c r="H340" s="12"/>
      <c r="I340" s="11"/>
      <c r="J340" s="1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1"/>
      <c r="H341" s="12"/>
      <c r="I341" s="11"/>
      <c r="J341" s="1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1"/>
      <c r="H342" s="12"/>
      <c r="I342" s="11"/>
      <c r="J342" s="1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1"/>
      <c r="H343" s="12"/>
      <c r="I343" s="11"/>
      <c r="J343" s="1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1"/>
      <c r="H344" s="12"/>
      <c r="I344" s="11"/>
      <c r="J344" s="1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1"/>
      <c r="H345" s="12"/>
      <c r="I345" s="11"/>
      <c r="J345" s="1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1"/>
      <c r="H346" s="12"/>
      <c r="I346" s="11"/>
      <c r="J346" s="1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1"/>
      <c r="H347" s="12"/>
      <c r="I347" s="11"/>
      <c r="J347" s="1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1"/>
      <c r="H348" s="12"/>
      <c r="I348" s="11"/>
      <c r="J348" s="1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1"/>
      <c r="H349" s="12"/>
      <c r="I349" s="11"/>
      <c r="J349" s="1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1"/>
      <c r="H350" s="12"/>
      <c r="I350" s="11"/>
      <c r="J350" s="1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1"/>
      <c r="H351" s="12"/>
      <c r="I351" s="11"/>
      <c r="J351" s="1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1"/>
      <c r="H352" s="12"/>
      <c r="I352" s="11"/>
      <c r="J352" s="1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1"/>
      <c r="H353" s="12"/>
      <c r="I353" s="11"/>
      <c r="J353" s="1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1"/>
      <c r="H354" s="12"/>
      <c r="I354" s="11"/>
      <c r="J354" s="1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1"/>
      <c r="H355" s="12"/>
      <c r="I355" s="11"/>
      <c r="J355" s="1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1"/>
      <c r="H356" s="12"/>
      <c r="I356" s="11"/>
      <c r="J356" s="1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1"/>
      <c r="H357" s="12"/>
      <c r="I357" s="11"/>
      <c r="J357" s="1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1"/>
      <c r="H358" s="12"/>
      <c r="I358" s="11"/>
      <c r="J358" s="1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1"/>
      <c r="H359" s="12"/>
      <c r="I359" s="11"/>
      <c r="J359" s="1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1"/>
      <c r="H360" s="12"/>
      <c r="I360" s="11"/>
      <c r="J360" s="1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1"/>
      <c r="H361" s="12"/>
      <c r="I361" s="11"/>
      <c r="J361" s="1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1"/>
      <c r="H362" s="12"/>
      <c r="I362" s="11"/>
      <c r="J362" s="1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1"/>
      <c r="H363" s="12"/>
      <c r="I363" s="11"/>
      <c r="J363" s="1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1"/>
      <c r="H364" s="12"/>
      <c r="I364" s="11"/>
      <c r="J364" s="1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1"/>
      <c r="H365" s="12"/>
      <c r="I365" s="11"/>
      <c r="J365" s="1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1"/>
      <c r="H366" s="12"/>
      <c r="I366" s="11"/>
      <c r="J366" s="1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1"/>
      <c r="H367" s="12"/>
      <c r="I367" s="11"/>
      <c r="J367" s="1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1"/>
      <c r="H368" s="12"/>
      <c r="I368" s="11"/>
      <c r="J368" s="1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1"/>
      <c r="H369" s="12"/>
      <c r="I369" s="11"/>
      <c r="J369" s="1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1"/>
      <c r="H370" s="12"/>
      <c r="I370" s="11"/>
      <c r="J370" s="1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1"/>
      <c r="H371" s="12"/>
      <c r="I371" s="11"/>
      <c r="J371" s="1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1"/>
      <c r="H372" s="12"/>
      <c r="I372" s="11"/>
      <c r="J372" s="1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1"/>
      <c r="H373" s="12"/>
      <c r="I373" s="11"/>
      <c r="J373" s="1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1"/>
      <c r="H374" s="12"/>
      <c r="I374" s="11"/>
      <c r="J374" s="1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1"/>
      <c r="H375" s="12"/>
      <c r="I375" s="11"/>
      <c r="J375" s="1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1"/>
      <c r="H376" s="12"/>
      <c r="I376" s="11"/>
      <c r="J376" s="1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1"/>
      <c r="H377" s="12"/>
      <c r="I377" s="11"/>
      <c r="J377" s="1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1"/>
      <c r="H378" s="12"/>
      <c r="I378" s="11"/>
      <c r="J378" s="1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1"/>
      <c r="H379" s="12"/>
      <c r="I379" s="11"/>
      <c r="J379" s="1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1"/>
      <c r="H380" s="12"/>
      <c r="I380" s="11"/>
      <c r="J380" s="1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1"/>
      <c r="H381" s="12"/>
      <c r="I381" s="11"/>
      <c r="J381" s="1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1"/>
      <c r="H382" s="12"/>
      <c r="I382" s="11"/>
      <c r="J382" s="1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1"/>
      <c r="H383" s="12"/>
      <c r="I383" s="11"/>
      <c r="J383" s="1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1"/>
      <c r="H384" s="12"/>
      <c r="I384" s="11"/>
      <c r="J384" s="1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1"/>
      <c r="H385" s="12"/>
      <c r="I385" s="11"/>
      <c r="J385" s="1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1"/>
      <c r="H386" s="12"/>
      <c r="I386" s="11"/>
      <c r="J386" s="1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1"/>
      <c r="H387" s="12"/>
      <c r="I387" s="11"/>
      <c r="J387" s="1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1"/>
      <c r="H388" s="12"/>
      <c r="I388" s="11"/>
      <c r="J388" s="1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1"/>
      <c r="H389" s="12"/>
      <c r="I389" s="11"/>
      <c r="J389" s="1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1"/>
      <c r="H390" s="12"/>
      <c r="I390" s="11"/>
      <c r="J390" s="1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1"/>
      <c r="H391" s="12"/>
      <c r="I391" s="11"/>
      <c r="J391" s="1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1"/>
      <c r="H392" s="12"/>
      <c r="I392" s="11"/>
      <c r="J392" s="1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1"/>
      <c r="H393" s="12"/>
      <c r="I393" s="11"/>
      <c r="J393" s="1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1"/>
      <c r="H394" s="12"/>
      <c r="I394" s="11"/>
      <c r="J394" s="1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1"/>
      <c r="H395" s="12"/>
      <c r="I395" s="11"/>
      <c r="J395" s="1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1"/>
      <c r="H396" s="12"/>
      <c r="I396" s="11"/>
      <c r="J396" s="1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1"/>
      <c r="H397" s="12"/>
      <c r="I397" s="11"/>
      <c r="J397" s="1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1"/>
      <c r="H398" s="12"/>
      <c r="I398" s="11"/>
      <c r="J398" s="1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1"/>
      <c r="H399" s="12"/>
      <c r="I399" s="11"/>
      <c r="J399" s="1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1"/>
      <c r="H400" s="12"/>
      <c r="I400" s="11"/>
      <c r="J400" s="1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1"/>
      <c r="H401" s="12"/>
      <c r="I401" s="11"/>
      <c r="J401" s="1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1"/>
      <c r="H402" s="12"/>
      <c r="I402" s="11"/>
      <c r="J402" s="1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1"/>
      <c r="H403" s="12"/>
      <c r="I403" s="11"/>
      <c r="J403" s="1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1"/>
      <c r="H404" s="12"/>
      <c r="I404" s="11"/>
      <c r="J404" s="1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1"/>
      <c r="H405" s="12"/>
      <c r="I405" s="11"/>
      <c r="J405" s="1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1"/>
      <c r="H406" s="12"/>
      <c r="I406" s="11"/>
      <c r="J406" s="1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1"/>
      <c r="H407" s="12"/>
      <c r="I407" s="11"/>
      <c r="J407" s="1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1"/>
      <c r="H408" s="12"/>
      <c r="I408" s="11"/>
      <c r="J408" s="1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1"/>
      <c r="H409" s="12"/>
      <c r="I409" s="11"/>
      <c r="J409" s="1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1"/>
      <c r="H410" s="12"/>
      <c r="I410" s="11"/>
      <c r="J410" s="1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1"/>
      <c r="H411" s="12"/>
      <c r="I411" s="11"/>
      <c r="J411" s="1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1"/>
      <c r="H412" s="12"/>
      <c r="I412" s="11"/>
      <c r="J412" s="1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1"/>
      <c r="H413" s="12"/>
      <c r="I413" s="11"/>
      <c r="J413" s="1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1"/>
      <c r="H414" s="12"/>
      <c r="I414" s="11"/>
      <c r="J414" s="1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1"/>
      <c r="H415" s="12"/>
      <c r="I415" s="11"/>
      <c r="J415" s="1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1"/>
      <c r="H416" s="12"/>
      <c r="I416" s="11"/>
      <c r="J416" s="1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1"/>
      <c r="H417" s="12"/>
      <c r="I417" s="11"/>
      <c r="J417" s="1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1"/>
      <c r="H418" s="12"/>
      <c r="I418" s="11"/>
      <c r="J418" s="1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1"/>
      <c r="H419" s="12"/>
      <c r="I419" s="11"/>
      <c r="J419" s="1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1"/>
      <c r="H420" s="12"/>
      <c r="I420" s="11"/>
      <c r="J420" s="1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1"/>
      <c r="H421" s="12"/>
      <c r="I421" s="11"/>
      <c r="J421" s="1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1"/>
      <c r="H422" s="12"/>
      <c r="I422" s="11"/>
      <c r="J422" s="1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1"/>
      <c r="H423" s="12"/>
      <c r="I423" s="11"/>
      <c r="J423" s="1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1"/>
      <c r="H424" s="12"/>
      <c r="I424" s="11"/>
      <c r="J424" s="1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1"/>
      <c r="H425" s="12"/>
      <c r="I425" s="11"/>
      <c r="J425" s="1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1"/>
      <c r="H426" s="12"/>
      <c r="I426" s="11"/>
      <c r="J426" s="1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1"/>
      <c r="H427" s="12"/>
      <c r="I427" s="11"/>
      <c r="J427" s="1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1"/>
      <c r="H428" s="12"/>
      <c r="I428" s="11"/>
      <c r="J428" s="1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1"/>
      <c r="H429" s="12"/>
      <c r="I429" s="11"/>
      <c r="J429" s="1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1"/>
      <c r="H430" s="12"/>
      <c r="I430" s="11"/>
      <c r="J430" s="1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1"/>
      <c r="H431" s="12"/>
      <c r="I431" s="11"/>
      <c r="J431" s="1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1"/>
      <c r="H432" s="12"/>
      <c r="I432" s="11"/>
      <c r="J432" s="1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1"/>
      <c r="H433" s="12"/>
      <c r="I433" s="11"/>
      <c r="J433" s="1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1"/>
      <c r="H434" s="12"/>
      <c r="I434" s="11"/>
      <c r="J434" s="1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1"/>
      <c r="H435" s="12"/>
      <c r="I435" s="11"/>
      <c r="J435" s="1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1"/>
      <c r="H436" s="12"/>
      <c r="I436" s="11"/>
      <c r="J436" s="1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1"/>
      <c r="H437" s="12"/>
      <c r="I437" s="11"/>
      <c r="J437" s="1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1"/>
      <c r="H438" s="12"/>
      <c r="I438" s="11"/>
      <c r="J438" s="1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1"/>
      <c r="H439" s="12"/>
      <c r="I439" s="11"/>
      <c r="J439" s="1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1"/>
      <c r="H440" s="12"/>
      <c r="I440" s="11"/>
      <c r="J440" s="1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1"/>
      <c r="H441" s="12"/>
      <c r="I441" s="11"/>
      <c r="J441" s="1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1"/>
      <c r="H442" s="12"/>
      <c r="I442" s="11"/>
      <c r="J442" s="1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1"/>
      <c r="H443" s="12"/>
      <c r="I443" s="11"/>
      <c r="J443" s="1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1"/>
      <c r="H444" s="12"/>
      <c r="I444" s="11"/>
      <c r="J444" s="1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1"/>
      <c r="H445" s="12"/>
      <c r="I445" s="11"/>
      <c r="J445" s="1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1"/>
      <c r="H446" s="12"/>
      <c r="I446" s="11"/>
      <c r="J446" s="1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1"/>
      <c r="H447" s="12"/>
      <c r="I447" s="11"/>
      <c r="J447" s="1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1"/>
      <c r="H448" s="12"/>
      <c r="I448" s="11"/>
      <c r="J448" s="1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1"/>
      <c r="H449" s="12"/>
      <c r="I449" s="11"/>
      <c r="J449" s="1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1"/>
      <c r="H450" s="12"/>
      <c r="I450" s="11"/>
      <c r="J450" s="1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1"/>
      <c r="H451" s="12"/>
      <c r="I451" s="11"/>
      <c r="J451" s="1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1"/>
      <c r="H452" s="12"/>
      <c r="I452" s="11"/>
      <c r="J452" s="1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1"/>
      <c r="H453" s="12"/>
      <c r="I453" s="11"/>
      <c r="J453" s="1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1"/>
      <c r="H454" s="12"/>
      <c r="I454" s="11"/>
      <c r="J454" s="1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1"/>
      <c r="H455" s="12"/>
      <c r="I455" s="11"/>
      <c r="J455" s="1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1"/>
      <c r="H456" s="12"/>
      <c r="I456" s="11"/>
      <c r="J456" s="1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1"/>
      <c r="H457" s="12"/>
      <c r="I457" s="11"/>
      <c r="J457" s="1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1"/>
      <c r="H458" s="12"/>
      <c r="I458" s="11"/>
      <c r="J458" s="1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1"/>
      <c r="H459" s="12"/>
      <c r="I459" s="11"/>
      <c r="J459" s="1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1"/>
      <c r="H460" s="12"/>
      <c r="I460" s="11"/>
      <c r="J460" s="1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1"/>
      <c r="H461" s="12"/>
      <c r="I461" s="11"/>
      <c r="J461" s="1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1"/>
      <c r="H462" s="12"/>
      <c r="I462" s="11"/>
      <c r="J462" s="1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1"/>
      <c r="H463" s="12"/>
      <c r="I463" s="11"/>
      <c r="J463" s="1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1"/>
      <c r="H464" s="12"/>
      <c r="I464" s="11"/>
      <c r="J464" s="1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1"/>
      <c r="H465" s="12"/>
      <c r="I465" s="11"/>
      <c r="J465" s="1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1"/>
      <c r="H466" s="12"/>
      <c r="I466" s="11"/>
      <c r="J466" s="1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1"/>
      <c r="H467" s="12"/>
      <c r="I467" s="11"/>
      <c r="J467" s="1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1"/>
      <c r="H468" s="12"/>
      <c r="I468" s="11"/>
      <c r="J468" s="1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1"/>
      <c r="H469" s="12"/>
      <c r="I469" s="11"/>
      <c r="J469" s="1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1"/>
      <c r="H470" s="12"/>
      <c r="I470" s="11"/>
      <c r="J470" s="1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1"/>
      <c r="H471" s="12"/>
      <c r="I471" s="11"/>
      <c r="J471" s="1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1"/>
      <c r="H472" s="12"/>
      <c r="I472" s="11"/>
      <c r="J472" s="1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1"/>
      <c r="H473" s="12"/>
      <c r="I473" s="11"/>
      <c r="J473" s="1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1"/>
      <c r="H474" s="12"/>
      <c r="I474" s="11"/>
      <c r="J474" s="1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1"/>
      <c r="H475" s="12"/>
      <c r="I475" s="11"/>
      <c r="J475" s="1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1"/>
      <c r="H476" s="12"/>
      <c r="I476" s="11"/>
      <c r="J476" s="1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1"/>
      <c r="H477" s="12"/>
      <c r="I477" s="11"/>
      <c r="J477" s="1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1"/>
      <c r="H478" s="12"/>
      <c r="I478" s="11"/>
      <c r="J478" s="1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1"/>
      <c r="H479" s="12"/>
      <c r="I479" s="11"/>
      <c r="J479" s="1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1"/>
      <c r="H480" s="12"/>
      <c r="I480" s="11"/>
      <c r="J480" s="1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1"/>
      <c r="H481" s="12"/>
      <c r="I481" s="11"/>
      <c r="J481" s="1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1"/>
      <c r="H482" s="12"/>
      <c r="I482" s="11"/>
      <c r="J482" s="1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1"/>
      <c r="H483" s="12"/>
      <c r="I483" s="11"/>
      <c r="J483" s="1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1"/>
      <c r="H484" s="12"/>
      <c r="I484" s="11"/>
      <c r="J484" s="1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1"/>
      <c r="H485" s="12"/>
      <c r="I485" s="11"/>
      <c r="J485" s="1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1"/>
      <c r="H486" s="12"/>
      <c r="I486" s="11"/>
      <c r="J486" s="1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1"/>
      <c r="H487" s="12"/>
      <c r="I487" s="11"/>
      <c r="J487" s="1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1"/>
      <c r="H488" s="12"/>
      <c r="I488" s="11"/>
      <c r="J488" s="1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1"/>
      <c r="H489" s="12"/>
      <c r="I489" s="11"/>
      <c r="J489" s="1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1"/>
      <c r="H490" s="12"/>
      <c r="I490" s="11"/>
      <c r="J490" s="1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1"/>
      <c r="H491" s="12"/>
      <c r="I491" s="11"/>
      <c r="J491" s="1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1"/>
      <c r="H492" s="12"/>
      <c r="I492" s="11"/>
      <c r="J492" s="1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1"/>
      <c r="H493" s="12"/>
      <c r="I493" s="11"/>
      <c r="J493" s="1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1"/>
      <c r="H494" s="12"/>
      <c r="I494" s="11"/>
      <c r="J494" s="1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1"/>
      <c r="H495" s="12"/>
      <c r="I495" s="11"/>
      <c r="J495" s="1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1"/>
      <c r="H496" s="12"/>
      <c r="I496" s="11"/>
      <c r="J496" s="1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1"/>
      <c r="H497" s="12"/>
      <c r="I497" s="11"/>
      <c r="J497" s="1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1"/>
      <c r="H498" s="12"/>
      <c r="I498" s="11"/>
      <c r="J498" s="1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1"/>
      <c r="H499" s="12"/>
      <c r="I499" s="11"/>
      <c r="J499" s="1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1"/>
      <c r="H500" s="12"/>
      <c r="I500" s="11"/>
      <c r="J500" s="1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1"/>
      <c r="H501" s="12"/>
      <c r="I501" s="11"/>
      <c r="J501" s="1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1"/>
      <c r="H502" s="12"/>
      <c r="I502" s="11"/>
      <c r="J502" s="1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1"/>
      <c r="H503" s="12"/>
      <c r="I503" s="11"/>
      <c r="J503" s="1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1"/>
      <c r="H504" s="12"/>
      <c r="I504" s="11"/>
      <c r="J504" s="1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1"/>
      <c r="H505" s="12"/>
      <c r="I505" s="11"/>
      <c r="J505" s="1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1"/>
      <c r="H506" s="12"/>
      <c r="I506" s="11"/>
      <c r="J506" s="1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1"/>
      <c r="H507" s="12"/>
      <c r="I507" s="11"/>
      <c r="J507" s="1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1"/>
      <c r="H508" s="12"/>
      <c r="I508" s="11"/>
      <c r="J508" s="1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1"/>
      <c r="H509" s="12"/>
      <c r="I509" s="11"/>
      <c r="J509" s="1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1"/>
      <c r="H510" s="12"/>
      <c r="I510" s="11"/>
      <c r="J510" s="1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1"/>
      <c r="H511" s="12"/>
      <c r="I511" s="11"/>
      <c r="J511" s="1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1"/>
      <c r="H512" s="12"/>
      <c r="I512" s="11"/>
      <c r="J512" s="1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1"/>
      <c r="H513" s="12"/>
      <c r="I513" s="11"/>
      <c r="J513" s="1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1"/>
      <c r="H514" s="12"/>
      <c r="I514" s="11"/>
      <c r="J514" s="1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1"/>
      <c r="H515" s="12"/>
      <c r="I515" s="11"/>
      <c r="J515" s="1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1"/>
      <c r="H516" s="12"/>
      <c r="I516" s="11"/>
      <c r="J516" s="1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1"/>
      <c r="H517" s="12"/>
      <c r="I517" s="11"/>
      <c r="J517" s="1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1"/>
      <c r="H518" s="12"/>
      <c r="I518" s="11"/>
      <c r="J518" s="1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1"/>
      <c r="H519" s="12"/>
      <c r="I519" s="11"/>
      <c r="J519" s="1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1"/>
      <c r="H520" s="12"/>
      <c r="I520" s="11"/>
      <c r="J520" s="1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1"/>
      <c r="H521" s="12"/>
      <c r="I521" s="11"/>
      <c r="J521" s="1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1"/>
      <c r="H522" s="12"/>
      <c r="I522" s="11"/>
      <c r="J522" s="1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1"/>
      <c r="H523" s="12"/>
      <c r="I523" s="11"/>
      <c r="J523" s="1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1"/>
      <c r="H524" s="12"/>
      <c r="I524" s="11"/>
      <c r="J524" s="1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1"/>
      <c r="H525" s="12"/>
      <c r="I525" s="11"/>
      <c r="J525" s="1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1"/>
      <c r="H526" s="12"/>
      <c r="I526" s="11"/>
      <c r="J526" s="1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1"/>
      <c r="H527" s="12"/>
      <c r="I527" s="11"/>
      <c r="J527" s="1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1"/>
      <c r="H528" s="12"/>
      <c r="I528" s="11"/>
      <c r="J528" s="1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1"/>
      <c r="H529" s="12"/>
      <c r="I529" s="11"/>
      <c r="J529" s="1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1"/>
      <c r="H530" s="12"/>
      <c r="I530" s="11"/>
      <c r="J530" s="1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1"/>
      <c r="H531" s="12"/>
      <c r="I531" s="11"/>
      <c r="J531" s="1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1"/>
      <c r="H532" s="12"/>
      <c r="I532" s="11"/>
      <c r="J532" s="1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1"/>
      <c r="H533" s="12"/>
      <c r="I533" s="11"/>
      <c r="J533" s="1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1"/>
      <c r="H534" s="12"/>
      <c r="I534" s="11"/>
      <c r="J534" s="1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1"/>
      <c r="H535" s="12"/>
      <c r="I535" s="11"/>
      <c r="J535" s="1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1"/>
      <c r="H536" s="12"/>
      <c r="I536" s="11"/>
      <c r="J536" s="1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1"/>
      <c r="H537" s="12"/>
      <c r="I537" s="11"/>
      <c r="J537" s="1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1"/>
      <c r="H538" s="12"/>
      <c r="I538" s="11"/>
      <c r="J538" s="1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1"/>
      <c r="H539" s="12"/>
      <c r="I539" s="11"/>
      <c r="J539" s="1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1"/>
      <c r="H540" s="12"/>
      <c r="I540" s="11"/>
      <c r="J540" s="1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1"/>
      <c r="H541" s="12"/>
      <c r="I541" s="11"/>
      <c r="J541" s="1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1"/>
      <c r="H542" s="12"/>
      <c r="I542" s="11"/>
      <c r="J542" s="1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1"/>
      <c r="H543" s="12"/>
      <c r="I543" s="11"/>
      <c r="J543" s="1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1"/>
      <c r="H544" s="12"/>
      <c r="I544" s="11"/>
      <c r="J544" s="1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1"/>
      <c r="H545" s="12"/>
      <c r="I545" s="11"/>
      <c r="J545" s="1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1"/>
      <c r="H546" s="12"/>
      <c r="I546" s="11"/>
      <c r="J546" s="1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1"/>
      <c r="H547" s="12"/>
      <c r="I547" s="11"/>
      <c r="J547" s="1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1"/>
      <c r="H548" s="12"/>
      <c r="I548" s="11"/>
      <c r="J548" s="1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1"/>
      <c r="H549" s="12"/>
      <c r="I549" s="11"/>
      <c r="J549" s="1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1"/>
      <c r="H550" s="12"/>
      <c r="I550" s="11"/>
      <c r="J550" s="1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1"/>
      <c r="H551" s="12"/>
      <c r="I551" s="11"/>
      <c r="J551" s="1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1"/>
      <c r="H552" s="12"/>
      <c r="I552" s="11"/>
      <c r="J552" s="1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1"/>
      <c r="H553" s="12"/>
      <c r="I553" s="11"/>
      <c r="J553" s="1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1"/>
      <c r="H554" s="12"/>
      <c r="I554" s="11"/>
      <c r="J554" s="1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1"/>
      <c r="H555" s="12"/>
      <c r="I555" s="11"/>
      <c r="J555" s="1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1"/>
      <c r="H556" s="12"/>
      <c r="I556" s="11"/>
      <c r="J556" s="1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1"/>
      <c r="H557" s="12"/>
      <c r="I557" s="11"/>
      <c r="J557" s="1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1"/>
      <c r="H558" s="12"/>
      <c r="I558" s="11"/>
      <c r="J558" s="1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1"/>
      <c r="H559" s="12"/>
      <c r="I559" s="11"/>
      <c r="J559" s="1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1"/>
      <c r="H560" s="12"/>
      <c r="I560" s="11"/>
      <c r="J560" s="1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1"/>
      <c r="H561" s="12"/>
      <c r="I561" s="11"/>
      <c r="J561" s="1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1"/>
      <c r="H562" s="12"/>
      <c r="I562" s="11"/>
      <c r="J562" s="1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1"/>
      <c r="H563" s="12"/>
      <c r="I563" s="11"/>
      <c r="J563" s="1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1"/>
      <c r="H564" s="12"/>
      <c r="I564" s="11"/>
      <c r="J564" s="1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1"/>
      <c r="H565" s="12"/>
      <c r="I565" s="11"/>
      <c r="J565" s="1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1"/>
      <c r="H566" s="12"/>
      <c r="I566" s="11"/>
      <c r="J566" s="1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1"/>
      <c r="H567" s="12"/>
      <c r="I567" s="11"/>
      <c r="J567" s="1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1"/>
      <c r="H568" s="12"/>
      <c r="I568" s="11"/>
      <c r="J568" s="1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1"/>
      <c r="H569" s="12"/>
      <c r="I569" s="11"/>
      <c r="J569" s="1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1"/>
      <c r="H570" s="12"/>
      <c r="I570" s="11"/>
      <c r="J570" s="1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1"/>
      <c r="H571" s="12"/>
      <c r="I571" s="11"/>
      <c r="J571" s="1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1"/>
      <c r="H572" s="12"/>
      <c r="I572" s="11"/>
      <c r="J572" s="1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1"/>
      <c r="H573" s="12"/>
      <c r="I573" s="11"/>
      <c r="J573" s="1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1"/>
      <c r="H574" s="12"/>
      <c r="I574" s="11"/>
      <c r="J574" s="1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1"/>
      <c r="H575" s="12"/>
      <c r="I575" s="11"/>
      <c r="J575" s="1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1"/>
      <c r="H576" s="12"/>
      <c r="I576" s="11"/>
      <c r="J576" s="1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1"/>
      <c r="H577" s="12"/>
      <c r="I577" s="11"/>
      <c r="J577" s="1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1"/>
      <c r="H578" s="12"/>
      <c r="I578" s="11"/>
      <c r="J578" s="1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1"/>
      <c r="H579" s="12"/>
      <c r="I579" s="11"/>
      <c r="J579" s="1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1"/>
      <c r="H580" s="12"/>
      <c r="I580" s="11"/>
      <c r="J580" s="1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1"/>
      <c r="H581" s="12"/>
      <c r="I581" s="11"/>
      <c r="J581" s="1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1"/>
      <c r="H582" s="12"/>
      <c r="I582" s="11"/>
      <c r="J582" s="1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1"/>
      <c r="H583" s="12"/>
      <c r="I583" s="11"/>
      <c r="J583" s="1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1"/>
      <c r="H584" s="12"/>
      <c r="I584" s="11"/>
      <c r="J584" s="1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1"/>
      <c r="H585" s="12"/>
      <c r="I585" s="11"/>
      <c r="J585" s="1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1"/>
      <c r="H586" s="12"/>
      <c r="I586" s="11"/>
      <c r="J586" s="1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1"/>
      <c r="H587" s="12"/>
      <c r="I587" s="11"/>
      <c r="J587" s="1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1"/>
      <c r="H588" s="12"/>
      <c r="I588" s="11"/>
      <c r="J588" s="1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1"/>
      <c r="H589" s="12"/>
      <c r="I589" s="11"/>
      <c r="J589" s="1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1"/>
      <c r="H590" s="12"/>
      <c r="I590" s="11"/>
      <c r="J590" s="1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1"/>
      <c r="H591" s="12"/>
      <c r="I591" s="11"/>
      <c r="J591" s="1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1"/>
      <c r="H592" s="12"/>
      <c r="I592" s="11"/>
      <c r="J592" s="1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1"/>
      <c r="H593" s="12"/>
      <c r="I593" s="11"/>
      <c r="J593" s="1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1"/>
      <c r="H594" s="12"/>
      <c r="I594" s="11"/>
      <c r="J594" s="1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1"/>
      <c r="H595" s="12"/>
      <c r="I595" s="11"/>
      <c r="J595" s="1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1"/>
      <c r="H596" s="12"/>
      <c r="I596" s="11"/>
      <c r="J596" s="1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1"/>
      <c r="H597" s="12"/>
      <c r="I597" s="11"/>
      <c r="J597" s="1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1"/>
      <c r="H598" s="12"/>
      <c r="I598" s="11"/>
      <c r="J598" s="1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1"/>
      <c r="H599" s="12"/>
      <c r="I599" s="11"/>
      <c r="J599" s="1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1"/>
      <c r="H600" s="12"/>
      <c r="I600" s="11"/>
      <c r="J600" s="1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1"/>
      <c r="H601" s="12"/>
      <c r="I601" s="11"/>
      <c r="J601" s="1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1"/>
      <c r="H602" s="12"/>
      <c r="I602" s="11"/>
      <c r="J602" s="1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1"/>
      <c r="H603" s="12"/>
      <c r="I603" s="11"/>
      <c r="J603" s="1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1"/>
      <c r="H604" s="12"/>
      <c r="I604" s="11"/>
      <c r="J604" s="1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1"/>
      <c r="H605" s="12"/>
      <c r="I605" s="11"/>
      <c r="J605" s="1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1"/>
      <c r="H606" s="12"/>
      <c r="I606" s="11"/>
      <c r="J606" s="1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1"/>
      <c r="H607" s="12"/>
      <c r="I607" s="11"/>
      <c r="J607" s="1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1"/>
      <c r="H608" s="12"/>
      <c r="I608" s="11"/>
      <c r="J608" s="1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1"/>
      <c r="H609" s="12"/>
      <c r="I609" s="11"/>
      <c r="J609" s="1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1"/>
      <c r="H610" s="12"/>
      <c r="I610" s="11"/>
      <c r="J610" s="1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1"/>
      <c r="H611" s="12"/>
      <c r="I611" s="11"/>
      <c r="J611" s="1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1"/>
      <c r="H612" s="12"/>
      <c r="I612" s="11"/>
      <c r="J612" s="1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1"/>
      <c r="H613" s="12"/>
      <c r="I613" s="11"/>
      <c r="J613" s="1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1"/>
      <c r="H614" s="12"/>
      <c r="I614" s="11"/>
      <c r="J614" s="1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1"/>
      <c r="H615" s="12"/>
      <c r="I615" s="11"/>
      <c r="J615" s="1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1"/>
      <c r="H616" s="12"/>
      <c r="I616" s="11"/>
      <c r="J616" s="1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1"/>
      <c r="H617" s="12"/>
      <c r="I617" s="11"/>
      <c r="J617" s="1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1"/>
      <c r="H618" s="12"/>
      <c r="I618" s="11"/>
      <c r="J618" s="1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1"/>
      <c r="H619" s="12"/>
      <c r="I619" s="11"/>
      <c r="J619" s="1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1"/>
      <c r="H620" s="12"/>
      <c r="I620" s="11"/>
      <c r="J620" s="1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1"/>
      <c r="H621" s="12"/>
      <c r="I621" s="11"/>
      <c r="J621" s="1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1"/>
      <c r="H622" s="12"/>
      <c r="I622" s="11"/>
      <c r="J622" s="1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1"/>
      <c r="H623" s="12"/>
      <c r="I623" s="11"/>
      <c r="J623" s="1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1"/>
      <c r="H624" s="12"/>
      <c r="I624" s="11"/>
      <c r="J624" s="1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1"/>
      <c r="H625" s="12"/>
      <c r="I625" s="11"/>
      <c r="J625" s="1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1"/>
      <c r="H626" s="12"/>
      <c r="I626" s="11"/>
      <c r="J626" s="1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1"/>
      <c r="H627" s="12"/>
      <c r="I627" s="11"/>
      <c r="J627" s="1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1"/>
      <c r="H628" s="12"/>
      <c r="I628" s="11"/>
      <c r="J628" s="1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1"/>
      <c r="H629" s="12"/>
      <c r="I629" s="11"/>
      <c r="J629" s="1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1"/>
      <c r="H630" s="12"/>
      <c r="I630" s="11"/>
      <c r="J630" s="1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1"/>
      <c r="H631" s="12"/>
      <c r="I631" s="11"/>
      <c r="J631" s="1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1"/>
      <c r="H632" s="12"/>
      <c r="I632" s="11"/>
      <c r="J632" s="1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1"/>
      <c r="H633" s="12"/>
      <c r="I633" s="11"/>
      <c r="J633" s="1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1"/>
      <c r="H634" s="12"/>
      <c r="I634" s="11"/>
      <c r="J634" s="1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1"/>
      <c r="H635" s="12"/>
      <c r="I635" s="11"/>
      <c r="J635" s="1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1"/>
      <c r="H636" s="12"/>
      <c r="I636" s="11"/>
      <c r="J636" s="1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1"/>
      <c r="H637" s="12"/>
      <c r="I637" s="11"/>
      <c r="J637" s="1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1"/>
      <c r="H638" s="12"/>
      <c r="I638" s="11"/>
      <c r="J638" s="1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1"/>
      <c r="H639" s="12"/>
      <c r="I639" s="11"/>
      <c r="J639" s="1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1"/>
      <c r="H640" s="12"/>
      <c r="I640" s="11"/>
      <c r="J640" s="1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1"/>
      <c r="H641" s="12"/>
      <c r="I641" s="11"/>
      <c r="J641" s="1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1"/>
      <c r="H642" s="12"/>
      <c r="I642" s="11"/>
      <c r="J642" s="1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1"/>
      <c r="H643" s="12"/>
      <c r="I643" s="11"/>
      <c r="J643" s="1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1"/>
      <c r="H644" s="12"/>
      <c r="I644" s="11"/>
      <c r="J644" s="1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1"/>
      <c r="H645" s="12"/>
      <c r="I645" s="11"/>
      <c r="J645" s="1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1"/>
      <c r="H646" s="12"/>
      <c r="I646" s="11"/>
      <c r="J646" s="1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1"/>
      <c r="H647" s="12"/>
      <c r="I647" s="11"/>
      <c r="J647" s="1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1"/>
      <c r="H648" s="12"/>
      <c r="I648" s="11"/>
      <c r="J648" s="1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1"/>
      <c r="H649" s="12"/>
      <c r="I649" s="11"/>
      <c r="J649" s="1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1"/>
      <c r="H650" s="12"/>
      <c r="I650" s="11"/>
      <c r="J650" s="1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1"/>
      <c r="H651" s="12"/>
      <c r="I651" s="11"/>
      <c r="J651" s="1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1"/>
      <c r="H652" s="12"/>
      <c r="I652" s="11"/>
      <c r="J652" s="1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1"/>
      <c r="H653" s="12"/>
      <c r="I653" s="11"/>
      <c r="J653" s="1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1"/>
      <c r="H654" s="12"/>
      <c r="I654" s="11"/>
      <c r="J654" s="1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1"/>
      <c r="H655" s="12"/>
      <c r="I655" s="11"/>
      <c r="J655" s="1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1"/>
      <c r="H656" s="12"/>
      <c r="I656" s="11"/>
      <c r="J656" s="1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1"/>
      <c r="H657" s="12"/>
      <c r="I657" s="11"/>
      <c r="J657" s="1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1"/>
      <c r="H658" s="12"/>
      <c r="I658" s="11"/>
      <c r="J658" s="1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1"/>
      <c r="H659" s="12"/>
      <c r="I659" s="11"/>
      <c r="J659" s="1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1"/>
      <c r="H660" s="12"/>
      <c r="I660" s="11"/>
      <c r="J660" s="1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1"/>
      <c r="H661" s="12"/>
      <c r="I661" s="11"/>
      <c r="J661" s="1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1"/>
      <c r="H662" s="12"/>
      <c r="I662" s="11"/>
      <c r="J662" s="1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1"/>
      <c r="H663" s="12"/>
      <c r="I663" s="11"/>
      <c r="J663" s="1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1"/>
      <c r="H664" s="12"/>
      <c r="I664" s="11"/>
      <c r="J664" s="1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1"/>
      <c r="H665" s="12"/>
      <c r="I665" s="11"/>
      <c r="J665" s="1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1"/>
      <c r="H666" s="12"/>
      <c r="I666" s="11"/>
      <c r="J666" s="1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1"/>
      <c r="H667" s="12"/>
      <c r="I667" s="11"/>
      <c r="J667" s="1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1"/>
      <c r="H668" s="12"/>
      <c r="I668" s="11"/>
      <c r="J668" s="1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1"/>
      <c r="H669" s="12"/>
      <c r="I669" s="11"/>
      <c r="J669" s="1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1"/>
      <c r="H670" s="12"/>
      <c r="I670" s="11"/>
      <c r="J670" s="1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1"/>
      <c r="H671" s="12"/>
      <c r="I671" s="11"/>
      <c r="J671" s="1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1"/>
      <c r="H672" s="12"/>
      <c r="I672" s="11"/>
      <c r="J672" s="1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1"/>
      <c r="H673" s="12"/>
      <c r="I673" s="11"/>
      <c r="J673" s="1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1"/>
      <c r="H674" s="12"/>
      <c r="I674" s="11"/>
      <c r="J674" s="1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1"/>
      <c r="H675" s="12"/>
      <c r="I675" s="11"/>
      <c r="J675" s="1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1"/>
      <c r="H676" s="12"/>
      <c r="I676" s="11"/>
      <c r="J676" s="1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1"/>
      <c r="H677" s="12"/>
      <c r="I677" s="11"/>
      <c r="J677" s="1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1"/>
      <c r="H678" s="12"/>
      <c r="I678" s="11"/>
      <c r="J678" s="1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1"/>
      <c r="H679" s="12"/>
      <c r="I679" s="11"/>
      <c r="J679" s="1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1"/>
      <c r="H680" s="12"/>
      <c r="I680" s="11"/>
      <c r="J680" s="1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1"/>
      <c r="H681" s="12"/>
      <c r="I681" s="11"/>
      <c r="J681" s="1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1"/>
      <c r="H682" s="12"/>
      <c r="I682" s="11"/>
      <c r="J682" s="1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1"/>
      <c r="H683" s="12"/>
      <c r="I683" s="11"/>
      <c r="J683" s="1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1"/>
      <c r="H684" s="12"/>
      <c r="I684" s="11"/>
      <c r="J684" s="1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1"/>
      <c r="H685" s="12"/>
      <c r="I685" s="11"/>
      <c r="J685" s="1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1"/>
      <c r="H686" s="12"/>
      <c r="I686" s="11"/>
      <c r="J686" s="1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1"/>
      <c r="H687" s="12"/>
      <c r="I687" s="11"/>
      <c r="J687" s="1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1"/>
      <c r="H688" s="12"/>
      <c r="I688" s="11"/>
      <c r="J688" s="1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1"/>
      <c r="H689" s="12"/>
      <c r="I689" s="11"/>
      <c r="J689" s="1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1"/>
      <c r="H690" s="12"/>
      <c r="I690" s="11"/>
      <c r="J690" s="1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1"/>
      <c r="H691" s="12"/>
      <c r="I691" s="11"/>
      <c r="J691" s="1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1"/>
      <c r="H692" s="12"/>
      <c r="I692" s="11"/>
      <c r="J692" s="1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1"/>
      <c r="H693" s="12"/>
      <c r="I693" s="11"/>
      <c r="J693" s="1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1"/>
      <c r="H694" s="12"/>
      <c r="I694" s="11"/>
      <c r="J694" s="1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1"/>
      <c r="H695" s="12"/>
      <c r="I695" s="11"/>
      <c r="J695" s="1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1"/>
      <c r="H696" s="12"/>
      <c r="I696" s="11"/>
      <c r="J696" s="1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1"/>
      <c r="H697" s="12"/>
      <c r="I697" s="11"/>
      <c r="J697" s="1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1"/>
      <c r="H698" s="12"/>
      <c r="I698" s="11"/>
      <c r="J698" s="1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1"/>
      <c r="H699" s="12"/>
      <c r="I699" s="11"/>
      <c r="J699" s="1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1"/>
      <c r="H700" s="12"/>
      <c r="I700" s="11"/>
      <c r="J700" s="1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1"/>
      <c r="H701" s="12"/>
      <c r="I701" s="11"/>
      <c r="J701" s="1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1"/>
      <c r="H702" s="12"/>
      <c r="I702" s="11"/>
      <c r="J702" s="1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1"/>
      <c r="H703" s="12"/>
      <c r="I703" s="11"/>
      <c r="J703" s="1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1"/>
      <c r="H704" s="12"/>
      <c r="I704" s="11"/>
      <c r="J704" s="1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1"/>
      <c r="H705" s="12"/>
      <c r="I705" s="11"/>
      <c r="J705" s="1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1"/>
      <c r="H706" s="12"/>
      <c r="I706" s="11"/>
      <c r="J706" s="1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1"/>
      <c r="H707" s="12"/>
      <c r="I707" s="11"/>
      <c r="J707" s="1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1"/>
      <c r="H708" s="12"/>
      <c r="I708" s="11"/>
      <c r="J708" s="1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1"/>
      <c r="H709" s="12"/>
      <c r="I709" s="11"/>
      <c r="J709" s="1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1"/>
      <c r="H710" s="12"/>
      <c r="I710" s="11"/>
      <c r="J710" s="1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1"/>
      <c r="H711" s="12"/>
      <c r="I711" s="11"/>
      <c r="J711" s="1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1"/>
      <c r="H712" s="12"/>
      <c r="I712" s="11"/>
      <c r="J712" s="1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1"/>
      <c r="H713" s="12"/>
      <c r="I713" s="11"/>
      <c r="J713" s="1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1"/>
      <c r="H714" s="12"/>
      <c r="I714" s="11"/>
      <c r="J714" s="1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1"/>
      <c r="H715" s="12"/>
      <c r="I715" s="11"/>
      <c r="J715" s="1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1"/>
      <c r="H716" s="12"/>
      <c r="I716" s="11"/>
      <c r="J716" s="1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1"/>
      <c r="H717" s="12"/>
      <c r="I717" s="11"/>
      <c r="J717" s="1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1"/>
      <c r="H718" s="12"/>
      <c r="I718" s="11"/>
      <c r="J718" s="1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1"/>
      <c r="H719" s="12"/>
      <c r="I719" s="11"/>
      <c r="J719" s="1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1"/>
      <c r="H720" s="12"/>
      <c r="I720" s="11"/>
      <c r="J720" s="1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1"/>
      <c r="H721" s="12"/>
      <c r="I721" s="11"/>
      <c r="J721" s="1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1"/>
      <c r="H722" s="12"/>
      <c r="I722" s="11"/>
      <c r="J722" s="1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1"/>
      <c r="H723" s="12"/>
      <c r="I723" s="11"/>
      <c r="J723" s="1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1"/>
      <c r="H724" s="12"/>
      <c r="I724" s="11"/>
      <c r="J724" s="1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1"/>
      <c r="H725" s="12"/>
      <c r="I725" s="11"/>
      <c r="J725" s="1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1"/>
      <c r="H726" s="12"/>
      <c r="I726" s="11"/>
      <c r="J726" s="1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1"/>
      <c r="H727" s="12"/>
      <c r="I727" s="11"/>
      <c r="J727" s="1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1"/>
      <c r="H728" s="12"/>
      <c r="I728" s="11"/>
      <c r="J728" s="1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1"/>
      <c r="H729" s="12"/>
      <c r="I729" s="11"/>
      <c r="J729" s="1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1"/>
      <c r="H730" s="12"/>
      <c r="I730" s="11"/>
      <c r="J730" s="1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1"/>
      <c r="H731" s="12"/>
      <c r="I731" s="11"/>
      <c r="J731" s="1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1"/>
      <c r="H732" s="12"/>
      <c r="I732" s="11"/>
      <c r="J732" s="1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1"/>
      <c r="H733" s="12"/>
      <c r="I733" s="11"/>
      <c r="J733" s="1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1"/>
      <c r="H734" s="12"/>
      <c r="I734" s="11"/>
      <c r="J734" s="1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1"/>
      <c r="H735" s="12"/>
      <c r="I735" s="11"/>
      <c r="J735" s="1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1"/>
      <c r="H736" s="12"/>
      <c r="I736" s="11"/>
      <c r="J736" s="1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1"/>
      <c r="H737" s="12"/>
      <c r="I737" s="11"/>
      <c r="J737" s="1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1"/>
      <c r="H738" s="12"/>
      <c r="I738" s="11"/>
      <c r="J738" s="1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1"/>
      <c r="H739" s="12"/>
      <c r="I739" s="11"/>
      <c r="J739" s="1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1"/>
      <c r="H740" s="12"/>
      <c r="I740" s="11"/>
      <c r="J740" s="1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1"/>
      <c r="H741" s="12"/>
      <c r="I741" s="11"/>
      <c r="J741" s="1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1"/>
      <c r="H742" s="12"/>
      <c r="I742" s="11"/>
      <c r="J742" s="1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1"/>
      <c r="H743" s="12"/>
      <c r="I743" s="11"/>
      <c r="J743" s="1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1"/>
      <c r="H744" s="12"/>
      <c r="I744" s="11"/>
      <c r="J744" s="1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1"/>
      <c r="H745" s="12"/>
      <c r="I745" s="11"/>
      <c r="J745" s="1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1"/>
      <c r="H746" s="12"/>
      <c r="I746" s="11"/>
      <c r="J746" s="1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1"/>
      <c r="H747" s="12"/>
      <c r="I747" s="11"/>
      <c r="J747" s="1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1"/>
      <c r="H748" s="12"/>
      <c r="I748" s="11"/>
      <c r="J748" s="1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1"/>
      <c r="H749" s="12"/>
      <c r="I749" s="11"/>
      <c r="J749" s="1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1"/>
      <c r="H750" s="12"/>
      <c r="I750" s="11"/>
      <c r="J750" s="1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1"/>
      <c r="H751" s="12"/>
      <c r="I751" s="11"/>
      <c r="J751" s="1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1"/>
      <c r="H752" s="12"/>
      <c r="I752" s="11"/>
      <c r="J752" s="1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1"/>
      <c r="H753" s="12"/>
      <c r="I753" s="11"/>
      <c r="J753" s="1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1"/>
      <c r="H754" s="12"/>
      <c r="I754" s="11"/>
      <c r="J754" s="1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1"/>
      <c r="H755" s="12"/>
      <c r="I755" s="11"/>
      <c r="J755" s="1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1"/>
      <c r="H756" s="12"/>
      <c r="I756" s="11"/>
      <c r="J756" s="1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1"/>
      <c r="H757" s="12"/>
      <c r="I757" s="11"/>
      <c r="J757" s="1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1"/>
      <c r="H758" s="12"/>
      <c r="I758" s="11"/>
      <c r="J758" s="1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1"/>
      <c r="H759" s="12"/>
      <c r="I759" s="11"/>
      <c r="J759" s="1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1"/>
      <c r="H760" s="12"/>
      <c r="I760" s="11"/>
      <c r="J760" s="1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1"/>
      <c r="H761" s="12"/>
      <c r="I761" s="11"/>
      <c r="J761" s="1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1"/>
      <c r="H762" s="12"/>
      <c r="I762" s="11"/>
      <c r="J762" s="1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1"/>
      <c r="H763" s="12"/>
      <c r="I763" s="11"/>
      <c r="J763" s="1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1"/>
      <c r="H764" s="12"/>
      <c r="I764" s="11"/>
      <c r="J764" s="1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1"/>
      <c r="H765" s="12"/>
      <c r="I765" s="11"/>
      <c r="J765" s="1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1"/>
      <c r="H766" s="12"/>
      <c r="I766" s="11"/>
      <c r="J766" s="1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1"/>
      <c r="H767" s="12"/>
      <c r="I767" s="11"/>
      <c r="J767" s="1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1"/>
      <c r="H768" s="12"/>
      <c r="I768" s="11"/>
      <c r="J768" s="1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1"/>
      <c r="H769" s="12"/>
      <c r="I769" s="11"/>
      <c r="J769" s="1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1"/>
      <c r="H770" s="12"/>
      <c r="I770" s="11"/>
      <c r="J770" s="1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1"/>
      <c r="H771" s="12"/>
      <c r="I771" s="11"/>
      <c r="J771" s="1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1"/>
      <c r="H772" s="12"/>
      <c r="I772" s="11"/>
      <c r="J772" s="1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1"/>
      <c r="H773" s="12"/>
      <c r="I773" s="11"/>
      <c r="J773" s="1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1"/>
      <c r="H774" s="12"/>
      <c r="I774" s="11"/>
      <c r="J774" s="1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1"/>
      <c r="H775" s="12"/>
      <c r="I775" s="11"/>
      <c r="J775" s="1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1"/>
      <c r="H776" s="12"/>
      <c r="I776" s="11"/>
      <c r="J776" s="1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1"/>
      <c r="H777" s="12"/>
      <c r="I777" s="11"/>
      <c r="J777" s="1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1"/>
      <c r="H778" s="12"/>
      <c r="I778" s="11"/>
      <c r="J778" s="1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1"/>
      <c r="H779" s="12"/>
      <c r="I779" s="11"/>
      <c r="J779" s="1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1"/>
      <c r="H780" s="12"/>
      <c r="I780" s="11"/>
      <c r="J780" s="1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1"/>
      <c r="H781" s="12"/>
      <c r="I781" s="11"/>
      <c r="J781" s="1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1"/>
      <c r="H782" s="12"/>
      <c r="I782" s="11"/>
      <c r="J782" s="1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1"/>
      <c r="H783" s="12"/>
      <c r="I783" s="11"/>
      <c r="J783" s="1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1"/>
      <c r="H784" s="12"/>
      <c r="I784" s="11"/>
      <c r="J784" s="1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1"/>
      <c r="H785" s="12"/>
      <c r="I785" s="11"/>
      <c r="J785" s="1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1"/>
      <c r="H786" s="12"/>
      <c r="I786" s="11"/>
      <c r="J786" s="1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1"/>
      <c r="H787" s="12"/>
      <c r="I787" s="11"/>
      <c r="J787" s="1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1"/>
      <c r="H788" s="12"/>
      <c r="I788" s="11"/>
      <c r="J788" s="1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1"/>
      <c r="H789" s="12"/>
      <c r="I789" s="11"/>
      <c r="J789" s="1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1"/>
      <c r="H790" s="12"/>
      <c r="I790" s="11"/>
      <c r="J790" s="1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1"/>
      <c r="H791" s="12"/>
      <c r="I791" s="11"/>
      <c r="J791" s="1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1"/>
      <c r="H792" s="12"/>
      <c r="I792" s="11"/>
      <c r="J792" s="1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1"/>
      <c r="H793" s="12"/>
      <c r="I793" s="11"/>
      <c r="J793" s="1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1"/>
      <c r="H794" s="12"/>
      <c r="I794" s="11"/>
      <c r="J794" s="1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1"/>
      <c r="H795" s="12"/>
      <c r="I795" s="11"/>
      <c r="J795" s="1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1"/>
      <c r="H796" s="12"/>
      <c r="I796" s="11"/>
      <c r="J796" s="1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1"/>
      <c r="H797" s="12"/>
      <c r="I797" s="11"/>
      <c r="J797" s="1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1"/>
      <c r="H798" s="12"/>
      <c r="I798" s="11"/>
      <c r="J798" s="1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1"/>
      <c r="H799" s="12"/>
      <c r="I799" s="11"/>
      <c r="J799" s="1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1"/>
      <c r="H800" s="12"/>
      <c r="I800" s="11"/>
      <c r="J800" s="1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1"/>
      <c r="H801" s="12"/>
      <c r="I801" s="11"/>
      <c r="J801" s="1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1"/>
      <c r="H802" s="12"/>
      <c r="I802" s="11"/>
      <c r="J802" s="1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1"/>
      <c r="H803" s="12"/>
      <c r="I803" s="11"/>
      <c r="J803" s="1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1"/>
      <c r="H804" s="12"/>
      <c r="I804" s="11"/>
      <c r="J804" s="1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1"/>
      <c r="H805" s="12"/>
      <c r="I805" s="11"/>
      <c r="J805" s="1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1"/>
      <c r="H806" s="12"/>
      <c r="I806" s="11"/>
      <c r="J806" s="1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1"/>
      <c r="H807" s="12"/>
      <c r="I807" s="11"/>
      <c r="J807" s="1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1"/>
      <c r="H808" s="12"/>
      <c r="I808" s="11"/>
      <c r="J808" s="1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1"/>
      <c r="H809" s="12"/>
      <c r="I809" s="11"/>
      <c r="J809" s="1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1"/>
      <c r="H810" s="12"/>
      <c r="I810" s="11"/>
      <c r="J810" s="1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1"/>
      <c r="H811" s="12"/>
      <c r="I811" s="11"/>
      <c r="J811" s="1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1"/>
      <c r="H812" s="12"/>
      <c r="I812" s="11"/>
      <c r="J812" s="1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1"/>
      <c r="H813" s="12"/>
      <c r="I813" s="11"/>
      <c r="J813" s="1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1"/>
      <c r="H814" s="12"/>
      <c r="I814" s="11"/>
      <c r="J814" s="1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1"/>
      <c r="H815" s="12"/>
      <c r="I815" s="11"/>
      <c r="J815" s="1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1"/>
      <c r="H816" s="12"/>
      <c r="I816" s="11"/>
      <c r="J816" s="1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1"/>
      <c r="H817" s="12"/>
      <c r="I817" s="11"/>
      <c r="J817" s="1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1"/>
      <c r="H818" s="12"/>
      <c r="I818" s="11"/>
      <c r="J818" s="1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1"/>
      <c r="H819" s="12"/>
      <c r="I819" s="11"/>
      <c r="J819" s="1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1"/>
      <c r="H820" s="12"/>
      <c r="I820" s="11"/>
      <c r="J820" s="1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1"/>
      <c r="H821" s="12"/>
      <c r="I821" s="11"/>
      <c r="J821" s="1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1"/>
      <c r="H822" s="12"/>
      <c r="I822" s="11"/>
      <c r="J822" s="1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1"/>
      <c r="H823" s="12"/>
      <c r="I823" s="11"/>
      <c r="J823" s="1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1"/>
      <c r="H824" s="12"/>
      <c r="I824" s="11"/>
      <c r="J824" s="1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1"/>
      <c r="H825" s="12"/>
      <c r="I825" s="11"/>
      <c r="J825" s="1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1"/>
      <c r="H826" s="12"/>
      <c r="I826" s="11"/>
      <c r="J826" s="1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1"/>
      <c r="H827" s="12"/>
      <c r="I827" s="11"/>
      <c r="J827" s="1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1"/>
      <c r="H828" s="12"/>
      <c r="I828" s="11"/>
      <c r="J828" s="1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1"/>
      <c r="H829" s="12"/>
      <c r="I829" s="11"/>
      <c r="J829" s="1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1"/>
      <c r="H830" s="12"/>
      <c r="I830" s="11"/>
      <c r="J830" s="1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1"/>
      <c r="H831" s="12"/>
      <c r="I831" s="11"/>
      <c r="J831" s="1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1"/>
      <c r="H832" s="12"/>
      <c r="I832" s="11"/>
      <c r="J832" s="1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1"/>
      <c r="H833" s="12"/>
      <c r="I833" s="11"/>
      <c r="J833" s="1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1"/>
      <c r="H834" s="12"/>
      <c r="I834" s="11"/>
      <c r="J834" s="1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1"/>
      <c r="H835" s="12"/>
      <c r="I835" s="11"/>
      <c r="J835" s="1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1"/>
      <c r="H836" s="12"/>
      <c r="I836" s="11"/>
      <c r="J836" s="1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1"/>
      <c r="H837" s="12"/>
      <c r="I837" s="11"/>
      <c r="J837" s="1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1"/>
      <c r="H838" s="12"/>
      <c r="I838" s="11"/>
      <c r="J838" s="1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1"/>
      <c r="H839" s="12"/>
      <c r="I839" s="11"/>
      <c r="J839" s="1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1"/>
      <c r="H840" s="12"/>
      <c r="I840" s="11"/>
      <c r="J840" s="1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1"/>
      <c r="H841" s="12"/>
      <c r="I841" s="11"/>
      <c r="J841" s="1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1"/>
      <c r="H842" s="12"/>
      <c r="I842" s="11"/>
      <c r="J842" s="1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1"/>
      <c r="H843" s="12"/>
      <c r="I843" s="11"/>
      <c r="J843" s="1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1"/>
      <c r="H844" s="12"/>
      <c r="I844" s="11"/>
      <c r="J844" s="1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1"/>
      <c r="H845" s="12"/>
      <c r="I845" s="11"/>
      <c r="J845" s="1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1"/>
      <c r="H846" s="12"/>
      <c r="I846" s="11"/>
      <c r="J846" s="1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1"/>
      <c r="H847" s="12"/>
      <c r="I847" s="11"/>
      <c r="J847" s="1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1"/>
      <c r="H848" s="12"/>
      <c r="I848" s="11"/>
      <c r="J848" s="1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1"/>
      <c r="H849" s="12"/>
      <c r="I849" s="11"/>
      <c r="J849" s="1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1"/>
      <c r="H850" s="12"/>
      <c r="I850" s="11"/>
      <c r="J850" s="1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1"/>
      <c r="H851" s="12"/>
      <c r="I851" s="11"/>
      <c r="J851" s="1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1"/>
      <c r="H852" s="12"/>
      <c r="I852" s="11"/>
      <c r="J852" s="1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1"/>
      <c r="H853" s="12"/>
      <c r="I853" s="11"/>
      <c r="J853" s="1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1"/>
      <c r="H854" s="12"/>
      <c r="I854" s="11"/>
      <c r="J854" s="1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1"/>
      <c r="H855" s="12"/>
      <c r="I855" s="11"/>
      <c r="J855" s="1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1"/>
      <c r="H856" s="12"/>
      <c r="I856" s="11"/>
      <c r="J856" s="1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1"/>
      <c r="H857" s="12"/>
      <c r="I857" s="11"/>
      <c r="J857" s="1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1"/>
      <c r="H858" s="12"/>
      <c r="I858" s="11"/>
      <c r="J858" s="1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1"/>
      <c r="H859" s="12"/>
      <c r="I859" s="11"/>
      <c r="J859" s="1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1"/>
      <c r="H860" s="12"/>
      <c r="I860" s="11"/>
      <c r="J860" s="1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1"/>
      <c r="H861" s="12"/>
      <c r="I861" s="11"/>
      <c r="J861" s="1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1"/>
      <c r="H862" s="12"/>
      <c r="I862" s="11"/>
      <c r="J862" s="1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1"/>
      <c r="H863" s="12"/>
      <c r="I863" s="11"/>
      <c r="J863" s="1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1"/>
      <c r="H864" s="12"/>
      <c r="I864" s="11"/>
      <c r="J864" s="1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1"/>
      <c r="H865" s="12"/>
      <c r="I865" s="11"/>
      <c r="J865" s="1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1"/>
      <c r="H866" s="12"/>
      <c r="I866" s="11"/>
      <c r="J866" s="1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1"/>
      <c r="H867" s="12"/>
      <c r="I867" s="11"/>
      <c r="J867" s="1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1"/>
      <c r="H868" s="12"/>
      <c r="I868" s="11"/>
      <c r="J868" s="1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1"/>
      <c r="H869" s="12"/>
      <c r="I869" s="11"/>
      <c r="J869" s="1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1"/>
      <c r="H870" s="12"/>
      <c r="I870" s="11"/>
      <c r="J870" s="1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1"/>
      <c r="H871" s="12"/>
      <c r="I871" s="11"/>
      <c r="J871" s="1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1"/>
      <c r="H872" s="12"/>
      <c r="I872" s="11"/>
      <c r="J872" s="1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1"/>
      <c r="H873" s="12"/>
      <c r="I873" s="11"/>
      <c r="J873" s="1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1"/>
      <c r="H874" s="12"/>
      <c r="I874" s="11"/>
      <c r="J874" s="1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1"/>
      <c r="H875" s="12"/>
      <c r="I875" s="11"/>
      <c r="J875" s="1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1"/>
      <c r="H876" s="12"/>
      <c r="I876" s="11"/>
      <c r="J876" s="1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1"/>
      <c r="H877" s="12"/>
      <c r="I877" s="11"/>
      <c r="J877" s="1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1"/>
      <c r="H878" s="12"/>
      <c r="I878" s="11"/>
      <c r="J878" s="1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1"/>
      <c r="H879" s="12"/>
      <c r="I879" s="11"/>
      <c r="J879" s="1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1"/>
      <c r="H880" s="12"/>
      <c r="I880" s="11"/>
      <c r="J880" s="1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1"/>
      <c r="H881" s="12"/>
      <c r="I881" s="11"/>
      <c r="J881" s="1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1"/>
      <c r="H882" s="12"/>
      <c r="I882" s="11"/>
      <c r="J882" s="1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1"/>
      <c r="H883" s="12"/>
      <c r="I883" s="11"/>
      <c r="J883" s="1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1"/>
      <c r="H884" s="12"/>
      <c r="I884" s="11"/>
      <c r="J884" s="1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1"/>
      <c r="H885" s="12"/>
      <c r="I885" s="11"/>
      <c r="J885" s="1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1"/>
      <c r="H886" s="12"/>
      <c r="I886" s="11"/>
      <c r="J886" s="1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1"/>
      <c r="H887" s="12"/>
      <c r="I887" s="11"/>
      <c r="J887" s="1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1"/>
      <c r="H888" s="12"/>
      <c r="I888" s="11"/>
      <c r="J888" s="1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1"/>
      <c r="H889" s="12"/>
      <c r="I889" s="11"/>
      <c r="J889" s="1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1"/>
      <c r="H890" s="12"/>
      <c r="I890" s="11"/>
      <c r="J890" s="1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1"/>
      <c r="H891" s="12"/>
      <c r="I891" s="11"/>
      <c r="J891" s="1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1"/>
      <c r="H892" s="12"/>
      <c r="I892" s="11"/>
      <c r="J892" s="1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1"/>
      <c r="H893" s="12"/>
      <c r="I893" s="11"/>
      <c r="J893" s="1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1"/>
      <c r="H894" s="12"/>
      <c r="I894" s="11"/>
      <c r="J894" s="1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1"/>
      <c r="H895" s="12"/>
      <c r="I895" s="11"/>
      <c r="J895" s="1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1"/>
      <c r="H896" s="12"/>
      <c r="I896" s="11"/>
      <c r="J896" s="1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1"/>
      <c r="H897" s="12"/>
      <c r="I897" s="11"/>
      <c r="J897" s="1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1"/>
      <c r="H898" s="12"/>
      <c r="I898" s="11"/>
      <c r="J898" s="1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1"/>
      <c r="H899" s="12"/>
      <c r="I899" s="11"/>
      <c r="J899" s="1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1"/>
      <c r="H900" s="12"/>
      <c r="I900" s="11"/>
      <c r="J900" s="1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1"/>
      <c r="H901" s="12"/>
      <c r="I901" s="11"/>
      <c r="J901" s="1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1"/>
      <c r="H902" s="12"/>
      <c r="I902" s="11"/>
      <c r="J902" s="1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1"/>
      <c r="H903" s="12"/>
      <c r="I903" s="11"/>
      <c r="J903" s="1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1"/>
      <c r="H904" s="12"/>
      <c r="I904" s="11"/>
      <c r="J904" s="1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1"/>
      <c r="H905" s="12"/>
      <c r="I905" s="11"/>
      <c r="J905" s="1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1"/>
      <c r="H906" s="12"/>
      <c r="I906" s="11"/>
      <c r="J906" s="1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1"/>
      <c r="H907" s="12"/>
      <c r="I907" s="11"/>
      <c r="J907" s="1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1"/>
      <c r="H908" s="12"/>
      <c r="I908" s="11"/>
      <c r="J908" s="1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1"/>
      <c r="H909" s="12"/>
      <c r="I909" s="11"/>
      <c r="J909" s="1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1"/>
      <c r="H910" s="12"/>
      <c r="I910" s="11"/>
      <c r="J910" s="1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1"/>
      <c r="H911" s="12"/>
      <c r="I911" s="11"/>
      <c r="J911" s="1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1"/>
      <c r="H912" s="12"/>
      <c r="I912" s="11"/>
      <c r="J912" s="1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1"/>
      <c r="H913" s="12"/>
      <c r="I913" s="11"/>
      <c r="J913" s="1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1"/>
      <c r="H914" s="12"/>
      <c r="I914" s="11"/>
      <c r="J914" s="1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1"/>
      <c r="H915" s="12"/>
      <c r="I915" s="11"/>
      <c r="J915" s="1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1"/>
      <c r="H916" s="12"/>
      <c r="I916" s="11"/>
      <c r="J916" s="1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1"/>
      <c r="H917" s="12"/>
      <c r="I917" s="11"/>
      <c r="J917" s="1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1"/>
      <c r="H918" s="12"/>
      <c r="I918" s="11"/>
      <c r="J918" s="1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1"/>
      <c r="H919" s="12"/>
      <c r="I919" s="11"/>
      <c r="J919" s="1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1"/>
      <c r="H920" s="12"/>
      <c r="I920" s="11"/>
      <c r="J920" s="1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1"/>
      <c r="H921" s="12"/>
      <c r="I921" s="11"/>
      <c r="J921" s="1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1"/>
      <c r="H922" s="12"/>
      <c r="I922" s="11"/>
      <c r="J922" s="1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1"/>
      <c r="H923" s="12"/>
      <c r="I923" s="11"/>
      <c r="J923" s="1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1"/>
      <c r="H924" s="12"/>
      <c r="I924" s="11"/>
      <c r="J924" s="1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1"/>
      <c r="H925" s="12"/>
      <c r="I925" s="11"/>
      <c r="J925" s="1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1"/>
      <c r="H926" s="12"/>
      <c r="I926" s="11"/>
      <c r="J926" s="1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1"/>
      <c r="H927" s="12"/>
      <c r="I927" s="11"/>
      <c r="J927" s="1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1"/>
      <c r="H928" s="12"/>
      <c r="I928" s="11"/>
      <c r="J928" s="1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1"/>
      <c r="H929" s="12"/>
      <c r="I929" s="11"/>
      <c r="J929" s="1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1"/>
      <c r="H930" s="12"/>
      <c r="I930" s="11"/>
      <c r="J930" s="1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1"/>
      <c r="H931" s="12"/>
      <c r="I931" s="11"/>
      <c r="J931" s="1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1"/>
      <c r="H932" s="12"/>
      <c r="I932" s="11"/>
      <c r="J932" s="1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1"/>
      <c r="H933" s="12"/>
      <c r="I933" s="11"/>
      <c r="J933" s="1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1"/>
      <c r="H934" s="12"/>
      <c r="I934" s="11"/>
      <c r="J934" s="1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1"/>
      <c r="H935" s="12"/>
      <c r="I935" s="11"/>
      <c r="J935" s="1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1"/>
      <c r="H936" s="12"/>
      <c r="I936" s="11"/>
      <c r="J936" s="1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1"/>
      <c r="H937" s="12"/>
      <c r="I937" s="11"/>
      <c r="J937" s="1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1"/>
      <c r="H938" s="12"/>
      <c r="I938" s="11"/>
      <c r="J938" s="1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1"/>
      <c r="H939" s="12"/>
      <c r="I939" s="11"/>
      <c r="J939" s="1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1"/>
      <c r="H940" s="12"/>
      <c r="I940" s="11"/>
      <c r="J940" s="1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1"/>
      <c r="H941" s="12"/>
      <c r="I941" s="11"/>
      <c r="J941" s="1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1"/>
      <c r="H942" s="12"/>
      <c r="I942" s="11"/>
      <c r="J942" s="1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1"/>
      <c r="H943" s="12"/>
      <c r="I943" s="11"/>
      <c r="J943" s="1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1"/>
      <c r="H944" s="12"/>
      <c r="I944" s="11"/>
      <c r="J944" s="1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1"/>
      <c r="H945" s="12"/>
      <c r="I945" s="11"/>
      <c r="J945" s="1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1"/>
      <c r="H946" s="12"/>
      <c r="I946" s="11"/>
      <c r="J946" s="1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1"/>
      <c r="H947" s="12"/>
      <c r="I947" s="11"/>
      <c r="J947" s="1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1"/>
      <c r="H948" s="12"/>
      <c r="I948" s="11"/>
      <c r="J948" s="1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1"/>
      <c r="H949" s="12"/>
      <c r="I949" s="11"/>
      <c r="J949" s="1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1"/>
      <c r="H950" s="12"/>
      <c r="I950" s="11"/>
      <c r="J950" s="1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1"/>
      <c r="H951" s="12"/>
      <c r="I951" s="11"/>
      <c r="J951" s="1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1"/>
      <c r="H952" s="12"/>
      <c r="I952" s="11"/>
      <c r="J952" s="1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1"/>
      <c r="H953" s="12"/>
      <c r="I953" s="11"/>
      <c r="J953" s="1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1"/>
      <c r="H954" s="12"/>
      <c r="I954" s="11"/>
      <c r="J954" s="1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1"/>
      <c r="H955" s="12"/>
      <c r="I955" s="11"/>
      <c r="J955" s="1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1"/>
      <c r="H956" s="12"/>
      <c r="I956" s="11"/>
      <c r="J956" s="1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1"/>
      <c r="H957" s="12"/>
      <c r="I957" s="11"/>
      <c r="J957" s="1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1"/>
      <c r="H958" s="12"/>
      <c r="I958" s="11"/>
      <c r="J958" s="1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1"/>
      <c r="H959" s="12"/>
      <c r="I959" s="11"/>
      <c r="J959" s="1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1"/>
      <c r="H960" s="12"/>
      <c r="I960" s="11"/>
      <c r="J960" s="1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1"/>
      <c r="H961" s="12"/>
      <c r="I961" s="11"/>
      <c r="J961" s="1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1"/>
      <c r="H962" s="12"/>
      <c r="I962" s="11"/>
      <c r="J962" s="1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1"/>
      <c r="H963" s="12"/>
      <c r="I963" s="11"/>
      <c r="J963" s="1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1"/>
      <c r="H964" s="12"/>
      <c r="I964" s="11"/>
      <c r="J964" s="1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1"/>
      <c r="H965" s="12"/>
      <c r="I965" s="11"/>
      <c r="J965" s="1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1"/>
      <c r="H966" s="12"/>
      <c r="I966" s="11"/>
      <c r="J966" s="1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1"/>
      <c r="H967" s="12"/>
      <c r="I967" s="11"/>
      <c r="J967" s="1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1"/>
      <c r="H968" s="12"/>
      <c r="I968" s="11"/>
      <c r="J968" s="1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1"/>
      <c r="H969" s="12"/>
      <c r="I969" s="11"/>
      <c r="J969" s="1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1"/>
      <c r="H970" s="12"/>
      <c r="I970" s="11"/>
      <c r="J970" s="1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1"/>
      <c r="H971" s="12"/>
      <c r="I971" s="11"/>
      <c r="J971" s="1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1"/>
      <c r="H972" s="12"/>
      <c r="I972" s="11"/>
      <c r="J972" s="1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1"/>
      <c r="H973" s="12"/>
      <c r="I973" s="11"/>
      <c r="J973" s="1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1"/>
      <c r="H974" s="12"/>
      <c r="I974" s="11"/>
      <c r="J974" s="1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1"/>
      <c r="H975" s="12"/>
      <c r="I975" s="11"/>
      <c r="J975" s="1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1"/>
      <c r="H976" s="12"/>
      <c r="I976" s="11"/>
      <c r="J976" s="1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1"/>
      <c r="H977" s="12"/>
      <c r="I977" s="11"/>
      <c r="J977" s="1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1"/>
      <c r="H978" s="12"/>
      <c r="I978" s="11"/>
      <c r="J978" s="1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1"/>
      <c r="H979" s="12"/>
      <c r="I979" s="11"/>
      <c r="J979" s="1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1"/>
      <c r="H980" s="12"/>
      <c r="I980" s="11"/>
      <c r="J980" s="1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1"/>
      <c r="H981" s="12"/>
      <c r="I981" s="11"/>
      <c r="J981" s="1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1"/>
      <c r="H982" s="12"/>
      <c r="I982" s="11"/>
      <c r="J982" s="1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1"/>
      <c r="H983" s="12"/>
      <c r="I983" s="11"/>
      <c r="J983" s="1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1"/>
      <c r="H984" s="12"/>
      <c r="I984" s="11"/>
      <c r="J984" s="1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1"/>
      <c r="H985" s="12"/>
      <c r="I985" s="11"/>
      <c r="J985" s="1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1"/>
      <c r="H986" s="12"/>
      <c r="I986" s="11"/>
      <c r="J986" s="1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1"/>
      <c r="H987" s="12"/>
      <c r="I987" s="11"/>
      <c r="J987" s="1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1"/>
      <c r="H988" s="12"/>
      <c r="I988" s="11"/>
      <c r="J988" s="1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1"/>
      <c r="H989" s="12"/>
      <c r="I989" s="11"/>
      <c r="J989" s="1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1"/>
      <c r="H990" s="12"/>
      <c r="I990" s="11"/>
      <c r="J990" s="1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1"/>
      <c r="H991" s="12"/>
      <c r="I991" s="11"/>
      <c r="J991" s="1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1"/>
      <c r="H992" s="12"/>
      <c r="I992" s="11"/>
      <c r="J992" s="1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1"/>
      <c r="H993" s="12"/>
      <c r="I993" s="11"/>
      <c r="J993" s="1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1"/>
      <c r="H994" s="12"/>
      <c r="I994" s="11"/>
      <c r="J994" s="1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1"/>
      <c r="H995" s="12"/>
      <c r="I995" s="11"/>
      <c r="J995" s="1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1"/>
      <c r="H996" s="12"/>
      <c r="I996" s="11"/>
      <c r="J996" s="1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1"/>
      <c r="H997" s="12"/>
      <c r="I997" s="11"/>
      <c r="J997" s="1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1"/>
      <c r="H998" s="12"/>
      <c r="I998" s="11"/>
      <c r="J998" s="1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1"/>
      <c r="H999" s="12"/>
      <c r="I999" s="11"/>
      <c r="J999" s="1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1"/>
      <c r="H1000" s="12"/>
      <c r="I1000" s="11"/>
      <c r="J1000" s="1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">
    <mergeCell ref="A1:D1"/>
    <mergeCell ref="F1:J1"/>
  </mergeCells>
  <phoneticPr fontId="7"/>
  <dataValidations xWindow="98" yWindow="340" count="1">
    <dataValidation allowBlank="1" showInputMessage="1" showErrorMessage="1" prompt="A列の各シート名と、複製・追加したシート名は一致している必要がございます。_x000a_一致しない場合、データ取得ができません。" sqref="A3:A14"/>
  </dataValidation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1000"/>
  <sheetViews>
    <sheetView workbookViewId="0">
      <selection sqref="A1:G1"/>
    </sheetView>
  </sheetViews>
  <sheetFormatPr defaultColWidth="14.42578125" defaultRowHeight="15" customHeight="1"/>
  <cols>
    <col min="1" max="1" width="13.5703125" customWidth="1"/>
    <col min="2" max="2" width="20" bestFit="1" customWidth="1"/>
    <col min="3" max="10" width="13.5703125" customWidth="1"/>
    <col min="11" max="11" width="17.7109375" bestFit="1" customWidth="1"/>
    <col min="12" max="12" width="12.28515625" bestFit="1" customWidth="1"/>
    <col min="13" max="15" width="13.5703125" customWidth="1"/>
    <col min="16" max="35" width="3.140625" customWidth="1"/>
  </cols>
  <sheetData>
    <row r="1" spans="1:35" ht="43.5" customHeight="1">
      <c r="A1" s="123" t="s">
        <v>93</v>
      </c>
      <c r="B1" s="124"/>
      <c r="C1" s="124"/>
      <c r="D1" s="124"/>
      <c r="E1" s="124"/>
      <c r="F1" s="124"/>
      <c r="G1" s="125"/>
      <c r="H1" s="112" t="s">
        <v>157</v>
      </c>
      <c r="I1" s="124"/>
      <c r="J1" s="124"/>
      <c r="K1" s="124"/>
      <c r="L1" s="124"/>
      <c r="M1" s="124"/>
      <c r="N1" s="124"/>
      <c r="O1" s="12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customHeight="1">
      <c r="A2" s="36" t="s">
        <v>10</v>
      </c>
      <c r="B2" s="37" t="s">
        <v>11</v>
      </c>
      <c r="C2" s="37" t="s">
        <v>12</v>
      </c>
      <c r="D2" s="37" t="s">
        <v>13</v>
      </c>
      <c r="E2" s="37" t="s">
        <v>14</v>
      </c>
      <c r="F2" s="37" t="s">
        <v>15</v>
      </c>
      <c r="G2" s="37" t="s">
        <v>16</v>
      </c>
      <c r="H2" s="37" t="s">
        <v>17</v>
      </c>
      <c r="I2" s="37" t="s">
        <v>18</v>
      </c>
      <c r="J2" s="37" t="s">
        <v>19</v>
      </c>
      <c r="K2" s="37" t="s">
        <v>20</v>
      </c>
      <c r="L2" s="37"/>
      <c r="M2" s="37"/>
      <c r="N2" s="37"/>
      <c r="O2" s="3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30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.75" customHeight="1">
      <c r="A4" s="39"/>
      <c r="B4" s="40"/>
      <c r="C4" s="40"/>
      <c r="D4" s="40"/>
      <c r="E4" s="40"/>
      <c r="F4" s="40"/>
      <c r="G4" s="122" t="s">
        <v>28</v>
      </c>
      <c r="H4" s="116"/>
      <c r="I4" s="116"/>
      <c r="J4" s="116"/>
      <c r="K4" s="116"/>
      <c r="L4" s="121"/>
      <c r="M4" s="122" t="s">
        <v>29</v>
      </c>
      <c r="N4" s="121"/>
      <c r="O4" s="4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5.75" customHeight="1">
      <c r="A5" s="27" t="s">
        <v>30</v>
      </c>
      <c r="B5" s="27" t="s">
        <v>6</v>
      </c>
      <c r="C5" s="27" t="s">
        <v>7</v>
      </c>
      <c r="D5" s="27" t="s">
        <v>8</v>
      </c>
      <c r="E5" s="27" t="s">
        <v>31</v>
      </c>
      <c r="F5" s="27" t="s">
        <v>32</v>
      </c>
      <c r="G5" s="27" t="s">
        <v>33</v>
      </c>
      <c r="H5" s="27" t="s">
        <v>34</v>
      </c>
      <c r="I5" s="27" t="s">
        <v>6</v>
      </c>
      <c r="J5" s="27" t="s">
        <v>35</v>
      </c>
      <c r="K5" s="27" t="s">
        <v>36</v>
      </c>
      <c r="L5" s="27" t="s">
        <v>37</v>
      </c>
      <c r="M5" s="27" t="s">
        <v>38</v>
      </c>
      <c r="N5" s="27" t="s">
        <v>39</v>
      </c>
      <c r="O5" s="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0" customHeight="1">
      <c r="A6" s="25"/>
      <c r="B6" s="25"/>
      <c r="C6" s="25"/>
      <c r="D6" s="25"/>
      <c r="E6" s="25"/>
      <c r="F6" s="25"/>
      <c r="G6" s="28"/>
      <c r="H6" s="25"/>
      <c r="I6" s="25"/>
      <c r="J6" s="25"/>
      <c r="K6" s="25"/>
      <c r="L6" s="25"/>
      <c r="M6" s="25"/>
      <c r="N6" s="25"/>
      <c r="O6" s="2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.75" customHeight="1">
      <c r="A7" s="115" t="s">
        <v>45</v>
      </c>
      <c r="B7" s="121"/>
      <c r="C7" s="122" t="s">
        <v>46</v>
      </c>
      <c r="D7" s="121"/>
      <c r="E7" s="122" t="s">
        <v>47</v>
      </c>
      <c r="F7" s="121"/>
      <c r="G7" s="122" t="s">
        <v>48</v>
      </c>
      <c r="H7" s="121"/>
      <c r="I7" s="122" t="s">
        <v>49</v>
      </c>
      <c r="J7" s="121"/>
      <c r="K7" s="122" t="s">
        <v>50</v>
      </c>
      <c r="L7" s="121"/>
      <c r="M7" s="40"/>
      <c r="N7" s="40"/>
      <c r="O7" s="41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5.75" customHeight="1">
      <c r="A8" s="22" t="s">
        <v>51</v>
      </c>
      <c r="B8" s="22" t="s">
        <v>52</v>
      </c>
      <c r="C8" s="22" t="s">
        <v>51</v>
      </c>
      <c r="D8" s="22" t="s">
        <v>52</v>
      </c>
      <c r="E8" s="22" t="s">
        <v>51</v>
      </c>
      <c r="F8" s="22" t="s">
        <v>52</v>
      </c>
      <c r="G8" s="22" t="s">
        <v>51</v>
      </c>
      <c r="H8" s="22" t="s">
        <v>52</v>
      </c>
      <c r="I8" s="22" t="s">
        <v>51</v>
      </c>
      <c r="J8" s="22" t="s">
        <v>52</v>
      </c>
      <c r="K8" s="22" t="s">
        <v>51</v>
      </c>
      <c r="L8" s="22" t="s">
        <v>52</v>
      </c>
      <c r="M8" s="22"/>
      <c r="N8" s="22"/>
      <c r="O8" s="2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30" customHeight="1">
      <c r="A9" s="28"/>
      <c r="B9" s="4"/>
      <c r="C9" s="28"/>
      <c r="D9" s="4"/>
      <c r="E9" s="28"/>
      <c r="F9" s="4"/>
      <c r="G9" s="28"/>
      <c r="H9" s="4"/>
      <c r="I9" s="28"/>
      <c r="J9" s="4"/>
      <c r="K9" s="25"/>
      <c r="L9" s="4"/>
      <c r="M9" s="25"/>
      <c r="N9" s="25"/>
      <c r="O9" s="25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>
      <c r="A10" s="115" t="s">
        <v>55</v>
      </c>
      <c r="B10" s="116"/>
      <c r="C10" s="121"/>
      <c r="D10" s="122" t="s">
        <v>56</v>
      </c>
      <c r="E10" s="116"/>
      <c r="F10" s="121"/>
      <c r="G10" s="122" t="s">
        <v>57</v>
      </c>
      <c r="H10" s="116"/>
      <c r="I10" s="121"/>
      <c r="J10" s="122" t="s">
        <v>58</v>
      </c>
      <c r="K10" s="116"/>
      <c r="L10" s="121"/>
      <c r="M10" s="122" t="s">
        <v>59</v>
      </c>
      <c r="N10" s="116"/>
      <c r="O10" s="11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5.75" customHeight="1">
      <c r="A11" s="22" t="s">
        <v>60</v>
      </c>
      <c r="B11" s="22" t="s">
        <v>61</v>
      </c>
      <c r="C11" s="22" t="s">
        <v>62</v>
      </c>
      <c r="D11" s="22" t="s">
        <v>60</v>
      </c>
      <c r="E11" s="22" t="s">
        <v>61</v>
      </c>
      <c r="F11" s="22" t="s">
        <v>62</v>
      </c>
      <c r="G11" s="22" t="s">
        <v>60</v>
      </c>
      <c r="H11" s="22" t="s">
        <v>61</v>
      </c>
      <c r="I11" s="22" t="s">
        <v>62</v>
      </c>
      <c r="J11" s="22" t="s">
        <v>60</v>
      </c>
      <c r="K11" s="22" t="s">
        <v>61</v>
      </c>
      <c r="L11" s="22" t="s">
        <v>62</v>
      </c>
      <c r="M11" s="22" t="s">
        <v>60</v>
      </c>
      <c r="N11" s="22" t="s">
        <v>61</v>
      </c>
      <c r="O11" s="22" t="s">
        <v>62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30" customHeight="1">
      <c r="A12" s="25"/>
      <c r="B12" s="25"/>
      <c r="C12" s="4"/>
      <c r="D12" s="25"/>
      <c r="E12" s="25"/>
      <c r="F12" s="4"/>
      <c r="G12" s="25"/>
      <c r="H12" s="25"/>
      <c r="I12" s="4"/>
      <c r="J12" s="25"/>
      <c r="K12" s="25"/>
      <c r="L12" s="4"/>
      <c r="M12" s="25"/>
      <c r="N12" s="25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5.75" customHeight="1">
      <c r="A13" s="115" t="s">
        <v>63</v>
      </c>
      <c r="B13" s="116"/>
      <c r="C13" s="121"/>
      <c r="D13" s="122" t="s">
        <v>64</v>
      </c>
      <c r="E13" s="116"/>
      <c r="F13" s="121"/>
      <c r="G13" s="122" t="s">
        <v>65</v>
      </c>
      <c r="H13" s="116"/>
      <c r="I13" s="121"/>
      <c r="J13" s="122" t="s">
        <v>66</v>
      </c>
      <c r="K13" s="116"/>
      <c r="L13" s="121"/>
      <c r="M13" s="122" t="s">
        <v>67</v>
      </c>
      <c r="N13" s="116"/>
      <c r="O13" s="1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5.75" customHeight="1">
      <c r="A14" s="22" t="s">
        <v>68</v>
      </c>
      <c r="B14" s="22" t="s">
        <v>69</v>
      </c>
      <c r="C14" s="22" t="s">
        <v>70</v>
      </c>
      <c r="D14" s="22" t="s">
        <v>68</v>
      </c>
      <c r="E14" s="22" t="s">
        <v>69</v>
      </c>
      <c r="F14" s="22" t="s">
        <v>70</v>
      </c>
      <c r="G14" s="22" t="s">
        <v>68</v>
      </c>
      <c r="H14" s="22" t="s">
        <v>69</v>
      </c>
      <c r="I14" s="22" t="s">
        <v>70</v>
      </c>
      <c r="J14" s="22" t="s">
        <v>68</v>
      </c>
      <c r="K14" s="22" t="s">
        <v>69</v>
      </c>
      <c r="L14" s="22" t="s">
        <v>70</v>
      </c>
      <c r="M14" s="22" t="s">
        <v>68</v>
      </c>
      <c r="N14" s="22" t="s">
        <v>69</v>
      </c>
      <c r="O14" s="22" t="s">
        <v>70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ht="30" customHeight="1">
      <c r="A15" s="25"/>
      <c r="B15" s="25"/>
      <c r="C15" s="4"/>
      <c r="D15" s="25"/>
      <c r="E15" s="25"/>
      <c r="F15" s="4"/>
      <c r="G15" s="25"/>
      <c r="H15" s="25"/>
      <c r="I15" s="4"/>
      <c r="J15" s="25"/>
      <c r="K15" s="25"/>
      <c r="L15" s="4"/>
      <c r="M15" s="25"/>
      <c r="N15" s="25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5.75" customHeight="1">
      <c r="A16" s="115" t="s">
        <v>71</v>
      </c>
      <c r="B16" s="116"/>
      <c r="C16" s="116"/>
      <c r="D16" s="116"/>
      <c r="E16" s="116"/>
      <c r="F16" s="121"/>
      <c r="G16" s="122" t="s">
        <v>72</v>
      </c>
      <c r="H16" s="116"/>
      <c r="I16" s="116"/>
      <c r="J16" s="116"/>
      <c r="K16" s="116"/>
      <c r="L16" s="121"/>
      <c r="M16" s="40"/>
      <c r="N16" s="40"/>
      <c r="O16" s="41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5.75" customHeight="1">
      <c r="A17" s="22" t="s">
        <v>73</v>
      </c>
      <c r="B17" s="22" t="s">
        <v>101</v>
      </c>
      <c r="C17" s="22" t="s">
        <v>74</v>
      </c>
      <c r="D17" s="22" t="s">
        <v>75</v>
      </c>
      <c r="E17" s="22" t="s">
        <v>76</v>
      </c>
      <c r="F17" s="22" t="s">
        <v>77</v>
      </c>
      <c r="G17" s="22" t="s">
        <v>73</v>
      </c>
      <c r="H17" s="22" t="s">
        <v>101</v>
      </c>
      <c r="I17" s="22" t="s">
        <v>74</v>
      </c>
      <c r="J17" s="22" t="s">
        <v>75</v>
      </c>
      <c r="K17" s="22" t="s">
        <v>76</v>
      </c>
      <c r="L17" s="29" t="s">
        <v>77</v>
      </c>
      <c r="M17" s="22"/>
      <c r="N17" s="22"/>
      <c r="O17" s="2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30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15.75" customHeight="1">
      <c r="A19" s="115" t="s">
        <v>81</v>
      </c>
      <c r="B19" s="116"/>
      <c r="C19" s="116"/>
      <c r="D19" s="116"/>
      <c r="E19" s="116"/>
      <c r="F19" s="121"/>
      <c r="G19" s="122" t="s">
        <v>82</v>
      </c>
      <c r="H19" s="116"/>
      <c r="I19" s="116"/>
      <c r="J19" s="116"/>
      <c r="K19" s="116"/>
      <c r="L19" s="121"/>
      <c r="M19" s="40"/>
      <c r="N19" s="40"/>
      <c r="O19" s="41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5.75" customHeight="1">
      <c r="A20" s="22" t="s">
        <v>73</v>
      </c>
      <c r="B20" s="22" t="s">
        <v>101</v>
      </c>
      <c r="C20" s="22" t="s">
        <v>74</v>
      </c>
      <c r="D20" s="22" t="s">
        <v>75</v>
      </c>
      <c r="E20" s="22" t="s">
        <v>76</v>
      </c>
      <c r="F20" s="29" t="s">
        <v>77</v>
      </c>
      <c r="G20" s="22" t="s">
        <v>73</v>
      </c>
      <c r="H20" s="22" t="s">
        <v>101</v>
      </c>
      <c r="I20" s="22" t="s">
        <v>74</v>
      </c>
      <c r="J20" s="22" t="s">
        <v>75</v>
      </c>
      <c r="K20" s="22" t="s">
        <v>76</v>
      </c>
      <c r="L20" s="29" t="s">
        <v>77</v>
      </c>
      <c r="M20" s="22"/>
      <c r="N20" s="22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30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ht="15.75" customHeight="1">
      <c r="A22" s="115" t="s">
        <v>84</v>
      </c>
      <c r="B22" s="116"/>
      <c r="C22" s="116"/>
      <c r="D22" s="116"/>
      <c r="E22" s="116"/>
      <c r="F22" s="121"/>
      <c r="G22" s="122" t="s">
        <v>85</v>
      </c>
      <c r="H22" s="116"/>
      <c r="I22" s="116"/>
      <c r="J22" s="116"/>
      <c r="K22" s="116"/>
      <c r="L22" s="121"/>
      <c r="M22" s="40"/>
      <c r="N22" s="40"/>
      <c r="O22" s="41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5.75" customHeight="1">
      <c r="A23" s="22" t="s">
        <v>73</v>
      </c>
      <c r="B23" s="22" t="s">
        <v>101</v>
      </c>
      <c r="C23" s="22" t="s">
        <v>74</v>
      </c>
      <c r="D23" s="22" t="s">
        <v>75</v>
      </c>
      <c r="E23" s="22" t="s">
        <v>76</v>
      </c>
      <c r="F23" s="29" t="s">
        <v>77</v>
      </c>
      <c r="G23" s="22" t="s">
        <v>73</v>
      </c>
      <c r="H23" s="22" t="s">
        <v>101</v>
      </c>
      <c r="I23" s="22" t="s">
        <v>74</v>
      </c>
      <c r="J23" s="22" t="s">
        <v>75</v>
      </c>
      <c r="K23" s="22" t="s">
        <v>76</v>
      </c>
      <c r="L23" s="29" t="s">
        <v>77</v>
      </c>
      <c r="M23" s="22"/>
      <c r="N23" s="22"/>
      <c r="O23" s="22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30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.75" customHeight="1">
      <c r="A25" s="115" t="s">
        <v>86</v>
      </c>
      <c r="B25" s="116"/>
      <c r="C25" s="116"/>
      <c r="D25" s="116"/>
      <c r="E25" s="116"/>
      <c r="F25" s="121"/>
      <c r="G25" s="122" t="s">
        <v>87</v>
      </c>
      <c r="H25" s="116"/>
      <c r="I25" s="116"/>
      <c r="J25" s="116"/>
      <c r="K25" s="116"/>
      <c r="L25" s="121"/>
      <c r="M25" s="40"/>
      <c r="N25" s="40"/>
      <c r="O25" s="41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5.75" customHeight="1">
      <c r="A26" s="22" t="s">
        <v>73</v>
      </c>
      <c r="B26" s="22" t="s">
        <v>101</v>
      </c>
      <c r="C26" s="22" t="s">
        <v>74</v>
      </c>
      <c r="D26" s="22" t="s">
        <v>75</v>
      </c>
      <c r="E26" s="22" t="s">
        <v>76</v>
      </c>
      <c r="F26" s="29" t="s">
        <v>77</v>
      </c>
      <c r="G26" s="22" t="s">
        <v>73</v>
      </c>
      <c r="H26" s="22" t="s">
        <v>101</v>
      </c>
      <c r="I26" s="22" t="s">
        <v>74</v>
      </c>
      <c r="J26" s="22" t="s">
        <v>75</v>
      </c>
      <c r="K26" s="22" t="s">
        <v>76</v>
      </c>
      <c r="L26" s="29" t="s">
        <v>77</v>
      </c>
      <c r="M26" s="22"/>
      <c r="N26" s="22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30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75" customHeight="1">
      <c r="A28" s="115" t="s">
        <v>88</v>
      </c>
      <c r="B28" s="116"/>
      <c r="C28" s="116"/>
      <c r="D28" s="116"/>
      <c r="E28" s="116"/>
      <c r="F28" s="121"/>
      <c r="G28" s="122" t="s">
        <v>89</v>
      </c>
      <c r="H28" s="116"/>
      <c r="I28" s="116"/>
      <c r="J28" s="116"/>
      <c r="K28" s="116"/>
      <c r="L28" s="121"/>
      <c r="M28" s="40"/>
      <c r="N28" s="40"/>
      <c r="O28" s="42"/>
      <c r="P28" s="14"/>
      <c r="Q28" s="14"/>
      <c r="R28" s="26"/>
      <c r="S28" s="14"/>
      <c r="T28" s="14"/>
      <c r="U28" s="26"/>
      <c r="V28" s="14"/>
      <c r="W28" s="14"/>
      <c r="X28" s="26"/>
      <c r="Y28" s="14"/>
      <c r="Z28" s="14"/>
      <c r="AA28" s="26"/>
      <c r="AB28" s="14"/>
      <c r="AC28" s="14"/>
      <c r="AD28" s="26"/>
      <c r="AE28" s="14"/>
      <c r="AF28" s="14"/>
      <c r="AG28" s="14"/>
      <c r="AH28" s="14"/>
      <c r="AI28" s="14"/>
    </row>
    <row r="29" spans="1:35" ht="15.75" customHeight="1">
      <c r="A29" s="22" t="s">
        <v>73</v>
      </c>
      <c r="B29" s="22" t="s">
        <v>101</v>
      </c>
      <c r="C29" s="22" t="s">
        <v>74</v>
      </c>
      <c r="D29" s="22" t="s">
        <v>75</v>
      </c>
      <c r="E29" s="22" t="s">
        <v>76</v>
      </c>
      <c r="F29" s="29" t="s">
        <v>77</v>
      </c>
      <c r="G29" s="22" t="s">
        <v>73</v>
      </c>
      <c r="H29" s="22" t="s">
        <v>101</v>
      </c>
      <c r="I29" s="22" t="s">
        <v>74</v>
      </c>
      <c r="J29" s="22" t="s">
        <v>75</v>
      </c>
      <c r="K29" s="22" t="s">
        <v>76</v>
      </c>
      <c r="L29" s="29" t="s">
        <v>77</v>
      </c>
      <c r="M29" s="22"/>
      <c r="N29" s="22"/>
      <c r="O29" s="2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30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5.75" customHeight="1">
      <c r="A31" s="115" t="s">
        <v>90</v>
      </c>
      <c r="B31" s="116"/>
      <c r="C31" s="116"/>
      <c r="D31" s="116"/>
      <c r="E31" s="116"/>
      <c r="F31" s="121"/>
      <c r="G31" s="122" t="s">
        <v>91</v>
      </c>
      <c r="H31" s="116"/>
      <c r="I31" s="116"/>
      <c r="J31" s="116"/>
      <c r="K31" s="116"/>
      <c r="L31" s="121"/>
      <c r="M31" s="40"/>
      <c r="N31" s="40"/>
      <c r="O31" s="42"/>
      <c r="P31" s="14"/>
      <c r="Q31" s="14"/>
      <c r="R31" s="2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5.75" customHeight="1">
      <c r="A32" s="22" t="s">
        <v>73</v>
      </c>
      <c r="B32" s="22" t="s">
        <v>101</v>
      </c>
      <c r="C32" s="22" t="s">
        <v>74</v>
      </c>
      <c r="D32" s="22" t="s">
        <v>75</v>
      </c>
      <c r="E32" s="22" t="s">
        <v>76</v>
      </c>
      <c r="F32" s="29" t="s">
        <v>77</v>
      </c>
      <c r="G32" s="22" t="s">
        <v>73</v>
      </c>
      <c r="H32" s="22" t="s">
        <v>101</v>
      </c>
      <c r="I32" s="22" t="s">
        <v>74</v>
      </c>
      <c r="J32" s="22" t="s">
        <v>75</v>
      </c>
      <c r="K32" s="22" t="s">
        <v>76</v>
      </c>
      <c r="L32" s="29" t="s">
        <v>77</v>
      </c>
      <c r="M32" s="22"/>
      <c r="N32" s="22"/>
      <c r="O32" s="22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30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5.75" customHeight="1">
      <c r="A34" s="115" t="s">
        <v>92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30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34">
    <mergeCell ref="A1:G1"/>
    <mergeCell ref="H1:O1"/>
    <mergeCell ref="G4:L4"/>
    <mergeCell ref="M4:N4"/>
    <mergeCell ref="A7:B7"/>
    <mergeCell ref="C7:D7"/>
    <mergeCell ref="E7:F7"/>
    <mergeCell ref="K7:L7"/>
    <mergeCell ref="G7:H7"/>
    <mergeCell ref="I7:J7"/>
    <mergeCell ref="A10:C10"/>
    <mergeCell ref="D10:F10"/>
    <mergeCell ref="G10:I10"/>
    <mergeCell ref="J10:L10"/>
    <mergeCell ref="M10:O10"/>
    <mergeCell ref="A13:C13"/>
    <mergeCell ref="D13:F13"/>
    <mergeCell ref="G13:I13"/>
    <mergeCell ref="J13:L13"/>
    <mergeCell ref="M13:O13"/>
    <mergeCell ref="A16:F16"/>
    <mergeCell ref="G16:L16"/>
    <mergeCell ref="A28:F28"/>
    <mergeCell ref="A31:F31"/>
    <mergeCell ref="G31:L31"/>
    <mergeCell ref="A34:O34"/>
    <mergeCell ref="A35:O35"/>
    <mergeCell ref="A19:F19"/>
    <mergeCell ref="G19:L19"/>
    <mergeCell ref="A22:F22"/>
    <mergeCell ref="G22:L22"/>
    <mergeCell ref="A25:F25"/>
    <mergeCell ref="G25:L25"/>
    <mergeCell ref="G28:L28"/>
  </mergeCells>
  <phoneticPr fontId="7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1000"/>
  <sheetViews>
    <sheetView zoomScaleNormal="100" workbookViewId="0">
      <selection sqref="A1:G1"/>
    </sheetView>
  </sheetViews>
  <sheetFormatPr defaultColWidth="14.42578125" defaultRowHeight="15" customHeight="1"/>
  <cols>
    <col min="1" max="1" width="13.5703125" customWidth="1"/>
    <col min="2" max="2" width="20" bestFit="1" customWidth="1"/>
    <col min="3" max="10" width="13.5703125" customWidth="1"/>
    <col min="11" max="11" width="17.7109375" bestFit="1" customWidth="1"/>
    <col min="12" max="12" width="12.28515625" bestFit="1" customWidth="1"/>
    <col min="13" max="15" width="13.5703125" customWidth="1"/>
    <col min="16" max="35" width="3.140625" customWidth="1"/>
  </cols>
  <sheetData>
    <row r="1" spans="1:35" ht="43.5" customHeight="1">
      <c r="A1" s="135" t="s">
        <v>94</v>
      </c>
      <c r="B1" s="136"/>
      <c r="C1" s="136"/>
      <c r="D1" s="136"/>
      <c r="E1" s="136"/>
      <c r="F1" s="136"/>
      <c r="G1" s="137"/>
      <c r="H1" s="138" t="s">
        <v>158</v>
      </c>
      <c r="I1" s="136"/>
      <c r="J1" s="136"/>
      <c r="K1" s="136"/>
      <c r="L1" s="136"/>
      <c r="M1" s="136"/>
      <c r="N1" s="136"/>
      <c r="O1" s="13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customHeight="1">
      <c r="A2" s="31" t="s">
        <v>10</v>
      </c>
      <c r="B2" s="32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32" t="s">
        <v>17</v>
      </c>
      <c r="I2" s="32" t="s">
        <v>18</v>
      </c>
      <c r="J2" s="32" t="s">
        <v>19</v>
      </c>
      <c r="K2" s="32" t="s">
        <v>20</v>
      </c>
      <c r="L2" s="32"/>
      <c r="M2" s="32"/>
      <c r="N2" s="32"/>
      <c r="O2" s="33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30" customHeight="1">
      <c r="A3" s="13">
        <v>1</v>
      </c>
      <c r="B3" s="13" t="s">
        <v>21</v>
      </c>
      <c r="C3" s="13" t="s">
        <v>22</v>
      </c>
      <c r="D3" s="13">
        <v>123456</v>
      </c>
      <c r="E3" s="13" t="s">
        <v>23</v>
      </c>
      <c r="F3" s="13" t="s">
        <v>24</v>
      </c>
      <c r="G3" s="13" t="s">
        <v>25</v>
      </c>
      <c r="H3" s="13">
        <v>5</v>
      </c>
      <c r="I3" s="13" t="s">
        <v>26</v>
      </c>
      <c r="J3" s="13">
        <v>1800</v>
      </c>
      <c r="K3" s="13" t="s">
        <v>27</v>
      </c>
      <c r="L3" s="13"/>
      <c r="M3" s="13"/>
      <c r="N3" s="13"/>
      <c r="O3" s="1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.75" customHeight="1">
      <c r="A4" s="31"/>
      <c r="B4" s="32"/>
      <c r="C4" s="32"/>
      <c r="D4" s="32"/>
      <c r="E4" s="32"/>
      <c r="F4" s="32"/>
      <c r="G4" s="134" t="s">
        <v>28</v>
      </c>
      <c r="H4" s="128"/>
      <c r="I4" s="128"/>
      <c r="J4" s="128"/>
      <c r="K4" s="128"/>
      <c r="L4" s="133"/>
      <c r="M4" s="134" t="s">
        <v>29</v>
      </c>
      <c r="N4" s="133"/>
      <c r="O4" s="3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5.75" customHeight="1">
      <c r="A5" s="15" t="s">
        <v>30</v>
      </c>
      <c r="B5" s="15" t="s">
        <v>6</v>
      </c>
      <c r="C5" s="15" t="s">
        <v>7</v>
      </c>
      <c r="D5" s="15" t="s">
        <v>8</v>
      </c>
      <c r="E5" s="15" t="s">
        <v>31</v>
      </c>
      <c r="F5" s="15" t="s">
        <v>32</v>
      </c>
      <c r="G5" s="15" t="s">
        <v>33</v>
      </c>
      <c r="H5" s="15" t="s">
        <v>34</v>
      </c>
      <c r="I5" s="15" t="s">
        <v>6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0" customHeight="1">
      <c r="A6" s="16" t="s">
        <v>40</v>
      </c>
      <c r="B6" s="16" t="s">
        <v>95</v>
      </c>
      <c r="C6" s="17">
        <v>41579</v>
      </c>
      <c r="D6" s="16" t="s">
        <v>41</v>
      </c>
      <c r="E6" s="16"/>
      <c r="F6" s="16"/>
      <c r="G6" s="17">
        <v>41640</v>
      </c>
      <c r="H6" s="16" t="s">
        <v>42</v>
      </c>
      <c r="I6" s="16" t="s">
        <v>96</v>
      </c>
      <c r="J6" s="16" t="s">
        <v>43</v>
      </c>
      <c r="K6" s="16" t="s">
        <v>44</v>
      </c>
      <c r="L6" s="16"/>
      <c r="M6" s="16"/>
      <c r="N6" s="16"/>
      <c r="O6" s="16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.75" customHeight="1">
      <c r="A7" s="127" t="s">
        <v>45</v>
      </c>
      <c r="B7" s="133"/>
      <c r="C7" s="134" t="s">
        <v>46</v>
      </c>
      <c r="D7" s="133"/>
      <c r="E7" s="134" t="s">
        <v>47</v>
      </c>
      <c r="F7" s="133"/>
      <c r="G7" s="134" t="s">
        <v>48</v>
      </c>
      <c r="H7" s="133"/>
      <c r="I7" s="134" t="s">
        <v>49</v>
      </c>
      <c r="J7" s="133"/>
      <c r="K7" s="134" t="s">
        <v>50</v>
      </c>
      <c r="L7" s="133"/>
      <c r="M7" s="134" t="s">
        <v>9</v>
      </c>
      <c r="N7" s="128"/>
      <c r="O7" s="129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5.75" customHeight="1">
      <c r="A8" s="18" t="s">
        <v>51</v>
      </c>
      <c r="B8" s="18" t="s">
        <v>52</v>
      </c>
      <c r="C8" s="18" t="s">
        <v>51</v>
      </c>
      <c r="D8" s="18" t="s">
        <v>52</v>
      </c>
      <c r="E8" s="18" t="s">
        <v>51</v>
      </c>
      <c r="F8" s="18" t="s">
        <v>52</v>
      </c>
      <c r="G8" s="18" t="s">
        <v>51</v>
      </c>
      <c r="H8" s="18" t="s">
        <v>52</v>
      </c>
      <c r="I8" s="18" t="s">
        <v>51</v>
      </c>
      <c r="J8" s="18" t="s">
        <v>52</v>
      </c>
      <c r="K8" s="18" t="s">
        <v>51</v>
      </c>
      <c r="L8" s="18" t="s">
        <v>52</v>
      </c>
      <c r="M8" s="140" t="s">
        <v>53</v>
      </c>
      <c r="N8" s="131"/>
      <c r="O8" s="13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30" customHeight="1">
      <c r="A9" s="17">
        <v>41820</v>
      </c>
      <c r="B9" s="20">
        <v>50000</v>
      </c>
      <c r="C9" s="17">
        <v>42461</v>
      </c>
      <c r="D9" s="20">
        <v>100000</v>
      </c>
      <c r="E9" s="17">
        <v>43191</v>
      </c>
      <c r="F9" s="20">
        <v>20000</v>
      </c>
      <c r="G9" s="17">
        <v>43922</v>
      </c>
      <c r="H9" s="20">
        <v>30000</v>
      </c>
      <c r="I9" s="17">
        <v>44652</v>
      </c>
      <c r="J9" s="20">
        <v>120000</v>
      </c>
      <c r="K9" s="16" t="s">
        <v>54</v>
      </c>
      <c r="L9" s="20">
        <v>80000</v>
      </c>
      <c r="M9" s="141">
        <v>45748</v>
      </c>
      <c r="N9" s="142"/>
      <c r="O9" s="143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>
      <c r="A10" s="127" t="s">
        <v>55</v>
      </c>
      <c r="B10" s="128"/>
      <c r="C10" s="133"/>
      <c r="D10" s="134" t="s">
        <v>56</v>
      </c>
      <c r="E10" s="128"/>
      <c r="F10" s="133"/>
      <c r="G10" s="134" t="s">
        <v>57</v>
      </c>
      <c r="H10" s="128"/>
      <c r="I10" s="133"/>
      <c r="J10" s="134" t="s">
        <v>58</v>
      </c>
      <c r="K10" s="128"/>
      <c r="L10" s="133"/>
      <c r="M10" s="134" t="s">
        <v>59</v>
      </c>
      <c r="N10" s="128"/>
      <c r="O10" s="129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5.75" customHeight="1">
      <c r="A11" s="18" t="s">
        <v>60</v>
      </c>
      <c r="B11" s="18" t="s">
        <v>61</v>
      </c>
      <c r="C11" s="18" t="s">
        <v>62</v>
      </c>
      <c r="D11" s="18" t="s">
        <v>60</v>
      </c>
      <c r="E11" s="18" t="s">
        <v>61</v>
      </c>
      <c r="F11" s="18" t="s">
        <v>62</v>
      </c>
      <c r="G11" s="18" t="s">
        <v>60</v>
      </c>
      <c r="H11" s="18" t="s">
        <v>61</v>
      </c>
      <c r="I11" s="18" t="s">
        <v>62</v>
      </c>
      <c r="J11" s="18" t="s">
        <v>60</v>
      </c>
      <c r="K11" s="18" t="s">
        <v>61</v>
      </c>
      <c r="L11" s="18" t="s">
        <v>62</v>
      </c>
      <c r="M11" s="18" t="s">
        <v>60</v>
      </c>
      <c r="N11" s="18" t="s">
        <v>61</v>
      </c>
      <c r="O11" s="18" t="s">
        <v>62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30" customHeight="1">
      <c r="A12" s="16" t="s">
        <v>97</v>
      </c>
      <c r="B12" s="16">
        <v>852000</v>
      </c>
      <c r="C12" s="20">
        <v>67000</v>
      </c>
      <c r="D12" s="16" t="s">
        <v>98</v>
      </c>
      <c r="E12" s="16">
        <v>852000</v>
      </c>
      <c r="F12" s="20">
        <v>90000</v>
      </c>
      <c r="G12" s="16" t="s">
        <v>99</v>
      </c>
      <c r="H12" s="16">
        <v>852000</v>
      </c>
      <c r="I12" s="20">
        <v>90000</v>
      </c>
      <c r="J12" s="16" t="s">
        <v>98</v>
      </c>
      <c r="K12" s="16">
        <v>852000</v>
      </c>
      <c r="L12" s="20">
        <v>90000</v>
      </c>
      <c r="M12" s="16" t="s">
        <v>98</v>
      </c>
      <c r="N12" s="16">
        <v>852000</v>
      </c>
      <c r="O12" s="20">
        <v>90000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5.75" customHeight="1">
      <c r="A13" s="127" t="s">
        <v>63</v>
      </c>
      <c r="B13" s="128"/>
      <c r="C13" s="133"/>
      <c r="D13" s="134" t="s">
        <v>64</v>
      </c>
      <c r="E13" s="128"/>
      <c r="F13" s="133"/>
      <c r="G13" s="134" t="s">
        <v>65</v>
      </c>
      <c r="H13" s="128"/>
      <c r="I13" s="133"/>
      <c r="J13" s="134" t="s">
        <v>66</v>
      </c>
      <c r="K13" s="128"/>
      <c r="L13" s="133"/>
      <c r="M13" s="134" t="s">
        <v>67</v>
      </c>
      <c r="N13" s="128"/>
      <c r="O13" s="129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5.75" customHeight="1">
      <c r="A14" s="18" t="s">
        <v>68</v>
      </c>
      <c r="B14" s="18" t="s">
        <v>69</v>
      </c>
      <c r="C14" s="18" t="s">
        <v>70</v>
      </c>
      <c r="D14" s="18" t="s">
        <v>68</v>
      </c>
      <c r="E14" s="18" t="s">
        <v>69</v>
      </c>
      <c r="F14" s="18" t="s">
        <v>70</v>
      </c>
      <c r="G14" s="18" t="s">
        <v>68</v>
      </c>
      <c r="H14" s="18" t="s">
        <v>69</v>
      </c>
      <c r="I14" s="18" t="s">
        <v>70</v>
      </c>
      <c r="J14" s="18" t="s">
        <v>68</v>
      </c>
      <c r="K14" s="18" t="s">
        <v>69</v>
      </c>
      <c r="L14" s="18" t="s">
        <v>70</v>
      </c>
      <c r="M14" s="18" t="s">
        <v>68</v>
      </c>
      <c r="N14" s="18" t="s">
        <v>69</v>
      </c>
      <c r="O14" s="18" t="s">
        <v>70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ht="30" customHeight="1">
      <c r="A15" s="17">
        <v>41730</v>
      </c>
      <c r="B15" s="17">
        <v>41730</v>
      </c>
      <c r="C15" s="20">
        <v>8000</v>
      </c>
      <c r="D15" s="17">
        <v>41730</v>
      </c>
      <c r="E15" s="17">
        <v>41730</v>
      </c>
      <c r="F15" s="20">
        <v>8000</v>
      </c>
      <c r="G15" s="17">
        <v>41764</v>
      </c>
      <c r="H15" s="17">
        <v>41764</v>
      </c>
      <c r="I15" s="20">
        <v>8000</v>
      </c>
      <c r="J15" s="17">
        <v>41764</v>
      </c>
      <c r="K15" s="17">
        <v>41764</v>
      </c>
      <c r="L15" s="20">
        <v>8000</v>
      </c>
      <c r="M15" s="17">
        <v>41764</v>
      </c>
      <c r="N15" s="17">
        <v>41852</v>
      </c>
      <c r="O15" s="4">
        <v>8000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5.75" customHeight="1">
      <c r="A16" s="127" t="s">
        <v>71</v>
      </c>
      <c r="B16" s="128"/>
      <c r="C16" s="128"/>
      <c r="D16" s="128"/>
      <c r="E16" s="128"/>
      <c r="F16" s="133"/>
      <c r="G16" s="134" t="s">
        <v>72</v>
      </c>
      <c r="H16" s="128"/>
      <c r="I16" s="128"/>
      <c r="J16" s="128"/>
      <c r="K16" s="128"/>
      <c r="L16" s="133"/>
      <c r="M16" s="32"/>
      <c r="N16" s="32"/>
      <c r="O16" s="3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5.75" customHeight="1">
      <c r="A17" s="18" t="s">
        <v>73</v>
      </c>
      <c r="B17" s="18" t="s">
        <v>100</v>
      </c>
      <c r="C17" s="18" t="s">
        <v>74</v>
      </c>
      <c r="D17" s="18" t="s">
        <v>75</v>
      </c>
      <c r="E17" s="18" t="s">
        <v>76</v>
      </c>
      <c r="F17" s="18" t="s">
        <v>77</v>
      </c>
      <c r="G17" s="18" t="s">
        <v>73</v>
      </c>
      <c r="H17" s="18" t="s">
        <v>101</v>
      </c>
      <c r="I17" s="18" t="s">
        <v>74</v>
      </c>
      <c r="J17" s="18" t="s">
        <v>75</v>
      </c>
      <c r="K17" s="18" t="s">
        <v>76</v>
      </c>
      <c r="L17" s="21" t="s">
        <v>77</v>
      </c>
      <c r="M17" s="18"/>
      <c r="N17" s="18"/>
      <c r="O17" s="2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30" customHeight="1">
      <c r="A18" s="16">
        <v>2018</v>
      </c>
      <c r="B18" s="23">
        <v>45405</v>
      </c>
      <c r="C18" s="16" t="s">
        <v>78</v>
      </c>
      <c r="D18" s="24" t="s">
        <v>79</v>
      </c>
      <c r="E18" s="16">
        <v>10000</v>
      </c>
      <c r="F18" s="16">
        <v>3600</v>
      </c>
      <c r="G18" s="16">
        <v>2018</v>
      </c>
      <c r="H18" s="23">
        <v>45405</v>
      </c>
      <c r="I18" s="16" t="s">
        <v>78</v>
      </c>
      <c r="J18" s="24" t="s">
        <v>80</v>
      </c>
      <c r="K18" s="16">
        <v>10000</v>
      </c>
      <c r="L18" s="16">
        <v>1500</v>
      </c>
      <c r="M18" s="16"/>
      <c r="N18" s="16"/>
      <c r="O18" s="1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15.75" customHeight="1">
      <c r="A19" s="127" t="s">
        <v>81</v>
      </c>
      <c r="B19" s="128"/>
      <c r="C19" s="128"/>
      <c r="D19" s="128"/>
      <c r="E19" s="128"/>
      <c r="F19" s="133"/>
      <c r="G19" s="134" t="s">
        <v>82</v>
      </c>
      <c r="H19" s="128"/>
      <c r="I19" s="128"/>
      <c r="J19" s="128"/>
      <c r="K19" s="128"/>
      <c r="L19" s="133"/>
      <c r="M19" s="32"/>
      <c r="N19" s="32"/>
      <c r="O19" s="3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5.75" customHeight="1">
      <c r="A20" s="18" t="s">
        <v>73</v>
      </c>
      <c r="B20" s="18" t="s">
        <v>101</v>
      </c>
      <c r="C20" s="18" t="s">
        <v>74</v>
      </c>
      <c r="D20" s="18" t="s">
        <v>75</v>
      </c>
      <c r="E20" s="18" t="s">
        <v>76</v>
      </c>
      <c r="F20" s="21" t="s">
        <v>77</v>
      </c>
      <c r="G20" s="18" t="s">
        <v>73</v>
      </c>
      <c r="H20" s="18" t="s">
        <v>101</v>
      </c>
      <c r="I20" s="18" t="s">
        <v>74</v>
      </c>
      <c r="J20" s="18" t="s">
        <v>75</v>
      </c>
      <c r="K20" s="18" t="s">
        <v>76</v>
      </c>
      <c r="L20" s="21" t="s">
        <v>77</v>
      </c>
      <c r="M20" s="18"/>
      <c r="N20" s="18"/>
      <c r="O20" s="1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30" customHeight="1">
      <c r="A21" s="16"/>
      <c r="B21" s="16"/>
      <c r="C21" s="16" t="s">
        <v>83</v>
      </c>
      <c r="D21" s="16"/>
      <c r="E21" s="16"/>
      <c r="F21" s="16"/>
      <c r="G21" s="16"/>
      <c r="H21" s="16"/>
      <c r="I21" s="16" t="s">
        <v>83</v>
      </c>
      <c r="J21" s="16"/>
      <c r="K21" s="16"/>
      <c r="L21" s="16"/>
      <c r="M21" s="16"/>
      <c r="N21" s="16"/>
      <c r="O21" s="16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ht="15.75" customHeight="1">
      <c r="A22" s="127" t="s">
        <v>84</v>
      </c>
      <c r="B22" s="128"/>
      <c r="C22" s="128"/>
      <c r="D22" s="128"/>
      <c r="E22" s="128"/>
      <c r="F22" s="133"/>
      <c r="G22" s="134" t="s">
        <v>85</v>
      </c>
      <c r="H22" s="128"/>
      <c r="I22" s="128"/>
      <c r="J22" s="128"/>
      <c r="K22" s="128"/>
      <c r="L22" s="133"/>
      <c r="M22" s="32"/>
      <c r="N22" s="32"/>
      <c r="O22" s="3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5.75" customHeight="1">
      <c r="A23" s="18" t="s">
        <v>73</v>
      </c>
      <c r="B23" s="18" t="s">
        <v>101</v>
      </c>
      <c r="C23" s="18" t="s">
        <v>74</v>
      </c>
      <c r="D23" s="18" t="s">
        <v>75</v>
      </c>
      <c r="E23" s="18" t="s">
        <v>76</v>
      </c>
      <c r="F23" s="21" t="s">
        <v>77</v>
      </c>
      <c r="G23" s="18" t="s">
        <v>73</v>
      </c>
      <c r="H23" s="18" t="s">
        <v>101</v>
      </c>
      <c r="I23" s="18" t="s">
        <v>74</v>
      </c>
      <c r="J23" s="18" t="s">
        <v>75</v>
      </c>
      <c r="K23" s="18" t="s">
        <v>76</v>
      </c>
      <c r="L23" s="21" t="s">
        <v>77</v>
      </c>
      <c r="M23" s="18"/>
      <c r="N23" s="18"/>
      <c r="O23" s="1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30" customHeight="1">
      <c r="A24" s="16"/>
      <c r="B24" s="16"/>
      <c r="C24" s="16" t="s">
        <v>83</v>
      </c>
      <c r="D24" s="16"/>
      <c r="E24" s="16"/>
      <c r="F24" s="16"/>
      <c r="G24" s="16"/>
      <c r="H24" s="16"/>
      <c r="I24" s="16" t="s">
        <v>83</v>
      </c>
      <c r="J24" s="16"/>
      <c r="K24" s="16"/>
      <c r="L24" s="16"/>
      <c r="M24" s="16"/>
      <c r="N24" s="16"/>
      <c r="O24" s="2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.75" customHeight="1">
      <c r="A25" s="127" t="s">
        <v>86</v>
      </c>
      <c r="B25" s="128"/>
      <c r="C25" s="128"/>
      <c r="D25" s="128"/>
      <c r="E25" s="128"/>
      <c r="F25" s="133"/>
      <c r="G25" s="134" t="s">
        <v>87</v>
      </c>
      <c r="H25" s="128"/>
      <c r="I25" s="128"/>
      <c r="J25" s="128"/>
      <c r="K25" s="128"/>
      <c r="L25" s="133"/>
      <c r="M25" s="32"/>
      <c r="N25" s="32"/>
      <c r="O25" s="3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5.75" customHeight="1">
      <c r="A26" s="18" t="s">
        <v>73</v>
      </c>
      <c r="B26" s="18" t="s">
        <v>101</v>
      </c>
      <c r="C26" s="18" t="s">
        <v>74</v>
      </c>
      <c r="D26" s="18" t="s">
        <v>75</v>
      </c>
      <c r="E26" s="18" t="s">
        <v>76</v>
      </c>
      <c r="F26" s="21" t="s">
        <v>77</v>
      </c>
      <c r="G26" s="18" t="s">
        <v>73</v>
      </c>
      <c r="H26" s="18" t="s">
        <v>101</v>
      </c>
      <c r="I26" s="18" t="s">
        <v>74</v>
      </c>
      <c r="J26" s="18" t="s">
        <v>75</v>
      </c>
      <c r="K26" s="18" t="s">
        <v>76</v>
      </c>
      <c r="L26" s="21" t="s">
        <v>77</v>
      </c>
      <c r="M26" s="18"/>
      <c r="N26" s="18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30" customHeight="1">
      <c r="A27" s="16"/>
      <c r="B27" s="16"/>
      <c r="C27" s="16" t="s">
        <v>83</v>
      </c>
      <c r="D27" s="16"/>
      <c r="E27" s="16"/>
      <c r="F27" s="16"/>
      <c r="G27" s="16"/>
      <c r="H27" s="16"/>
      <c r="I27" s="16" t="s">
        <v>83</v>
      </c>
      <c r="J27" s="16"/>
      <c r="K27" s="16"/>
      <c r="L27" s="16"/>
      <c r="M27" s="16"/>
      <c r="N27" s="16"/>
      <c r="O27" s="16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75" customHeight="1">
      <c r="A28" s="127" t="s">
        <v>88</v>
      </c>
      <c r="B28" s="128"/>
      <c r="C28" s="128"/>
      <c r="D28" s="128"/>
      <c r="E28" s="128"/>
      <c r="F28" s="133"/>
      <c r="G28" s="134" t="s">
        <v>89</v>
      </c>
      <c r="H28" s="128"/>
      <c r="I28" s="128"/>
      <c r="J28" s="128"/>
      <c r="K28" s="128"/>
      <c r="L28" s="133"/>
      <c r="M28" s="32"/>
      <c r="N28" s="32"/>
      <c r="O28" s="35"/>
      <c r="P28" s="14"/>
      <c r="Q28" s="14"/>
      <c r="R28" s="26"/>
      <c r="S28" s="14"/>
      <c r="T28" s="14"/>
      <c r="U28" s="26"/>
      <c r="V28" s="14"/>
      <c r="W28" s="14"/>
      <c r="X28" s="26"/>
      <c r="Y28" s="14"/>
      <c r="Z28" s="14"/>
      <c r="AA28" s="26"/>
      <c r="AB28" s="14"/>
      <c r="AC28" s="14"/>
      <c r="AD28" s="26"/>
      <c r="AE28" s="14"/>
      <c r="AF28" s="14"/>
      <c r="AG28" s="14"/>
      <c r="AH28" s="14"/>
      <c r="AI28" s="14"/>
    </row>
    <row r="29" spans="1:35" ht="15.75" customHeight="1">
      <c r="A29" s="18" t="s">
        <v>73</v>
      </c>
      <c r="B29" s="18" t="s">
        <v>101</v>
      </c>
      <c r="C29" s="18" t="s">
        <v>74</v>
      </c>
      <c r="D29" s="18" t="s">
        <v>75</v>
      </c>
      <c r="E29" s="18" t="s">
        <v>76</v>
      </c>
      <c r="F29" s="21" t="s">
        <v>77</v>
      </c>
      <c r="G29" s="18" t="s">
        <v>73</v>
      </c>
      <c r="H29" s="18" t="s">
        <v>101</v>
      </c>
      <c r="I29" s="18" t="s">
        <v>74</v>
      </c>
      <c r="J29" s="18" t="s">
        <v>75</v>
      </c>
      <c r="K29" s="18" t="s">
        <v>76</v>
      </c>
      <c r="L29" s="21" t="s">
        <v>77</v>
      </c>
      <c r="M29" s="18"/>
      <c r="N29" s="18"/>
      <c r="O29" s="1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30" customHeight="1">
      <c r="A30" s="16"/>
      <c r="B30" s="16"/>
      <c r="C30" s="16" t="s">
        <v>83</v>
      </c>
      <c r="D30" s="16"/>
      <c r="E30" s="16"/>
      <c r="F30" s="16"/>
      <c r="G30" s="16"/>
      <c r="H30" s="16"/>
      <c r="I30" s="16" t="s">
        <v>83</v>
      </c>
      <c r="J30" s="16"/>
      <c r="K30" s="16"/>
      <c r="L30" s="16"/>
      <c r="M30" s="16"/>
      <c r="N30" s="16"/>
      <c r="O30" s="16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5.75" customHeight="1">
      <c r="A31" s="127" t="s">
        <v>90</v>
      </c>
      <c r="B31" s="128"/>
      <c r="C31" s="128"/>
      <c r="D31" s="128"/>
      <c r="E31" s="128"/>
      <c r="F31" s="133"/>
      <c r="G31" s="134" t="s">
        <v>91</v>
      </c>
      <c r="H31" s="128"/>
      <c r="I31" s="128"/>
      <c r="J31" s="128"/>
      <c r="K31" s="128"/>
      <c r="L31" s="133"/>
      <c r="M31" s="32"/>
      <c r="N31" s="32"/>
      <c r="O31" s="35"/>
      <c r="P31" s="14"/>
      <c r="Q31" s="14"/>
      <c r="R31" s="2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5.75" customHeight="1">
      <c r="A32" s="18" t="s">
        <v>73</v>
      </c>
      <c r="B32" s="18" t="s">
        <v>101</v>
      </c>
      <c r="C32" s="18" t="s">
        <v>74</v>
      </c>
      <c r="D32" s="18" t="s">
        <v>75</v>
      </c>
      <c r="E32" s="18" t="s">
        <v>76</v>
      </c>
      <c r="F32" s="21" t="s">
        <v>77</v>
      </c>
      <c r="G32" s="18" t="s">
        <v>73</v>
      </c>
      <c r="H32" s="18" t="s">
        <v>101</v>
      </c>
      <c r="I32" s="18" t="s">
        <v>74</v>
      </c>
      <c r="J32" s="18" t="s">
        <v>75</v>
      </c>
      <c r="K32" s="18" t="s">
        <v>76</v>
      </c>
      <c r="L32" s="21" t="s">
        <v>77</v>
      </c>
      <c r="M32" s="18"/>
      <c r="N32" s="18"/>
      <c r="O32" s="1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30" customHeight="1">
      <c r="A33" s="16"/>
      <c r="B33" s="16"/>
      <c r="C33" s="16" t="s">
        <v>83</v>
      </c>
      <c r="D33" s="16"/>
      <c r="E33" s="16"/>
      <c r="F33" s="16"/>
      <c r="G33" s="16"/>
      <c r="H33" s="16"/>
      <c r="I33" s="16" t="s">
        <v>83</v>
      </c>
      <c r="J33" s="16"/>
      <c r="K33" s="16"/>
      <c r="L33" s="16"/>
      <c r="M33" s="16"/>
      <c r="N33" s="16"/>
      <c r="O33" s="1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5.75" customHeight="1">
      <c r="A34" s="127" t="s">
        <v>92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30" customHeight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37">
    <mergeCell ref="M8:O8"/>
    <mergeCell ref="M9:O9"/>
    <mergeCell ref="M10:O10"/>
    <mergeCell ref="G7:H7"/>
    <mergeCell ref="I7:J7"/>
    <mergeCell ref="A1:G1"/>
    <mergeCell ref="H1:O1"/>
    <mergeCell ref="G4:L4"/>
    <mergeCell ref="M4:N4"/>
    <mergeCell ref="A7:B7"/>
    <mergeCell ref="C7:D7"/>
    <mergeCell ref="E7:F7"/>
    <mergeCell ref="K7:L7"/>
    <mergeCell ref="M7:O7"/>
    <mergeCell ref="A10:C10"/>
    <mergeCell ref="D10:F10"/>
    <mergeCell ref="G10:I10"/>
    <mergeCell ref="J10:L10"/>
    <mergeCell ref="J13:L13"/>
    <mergeCell ref="D13:F13"/>
    <mergeCell ref="G13:I13"/>
    <mergeCell ref="A34:O34"/>
    <mergeCell ref="A35:O35"/>
    <mergeCell ref="A13:C13"/>
    <mergeCell ref="A16:F16"/>
    <mergeCell ref="G16:L16"/>
    <mergeCell ref="A19:F19"/>
    <mergeCell ref="G19:L19"/>
    <mergeCell ref="A22:F22"/>
    <mergeCell ref="G22:L22"/>
    <mergeCell ref="A25:F25"/>
    <mergeCell ref="G25:L25"/>
    <mergeCell ref="A28:F28"/>
    <mergeCell ref="G28:L28"/>
    <mergeCell ref="A31:F31"/>
    <mergeCell ref="G31:L31"/>
    <mergeCell ref="M13:O13"/>
  </mergeCells>
  <phoneticPr fontId="7"/>
  <dataValidations count="1">
    <dataValidation type="list" allowBlank="1" showErrorMessage="1" sqref="C18 I18 C21 I21 C24 I24 C27 I27 C30 I30 C33 I33">
      <formula1>"良（レ）,交換（×）,修理（△）,給油（L）,分解（◯）,調整（A）,締付（T）,該当なし（/）"</formula1>
    </dataValidation>
  </dataValidation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車両管理簿_印刷用</vt:lpstr>
      <vt:lpstr>車両管理簿_一覧</vt:lpstr>
      <vt:lpstr>空テンプレート</vt:lpstr>
      <vt:lpstr>0001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瀬尾 和嗣</cp:lastModifiedBy>
  <cp:lastPrinted>2025-06-04T02:27:50Z</cp:lastPrinted>
  <dcterms:created xsi:type="dcterms:W3CDTF">2024-06-21T08:58:13Z</dcterms:created>
  <dcterms:modified xsi:type="dcterms:W3CDTF">2025-07-29T01:07:47Z</dcterms:modified>
</cp:coreProperties>
</file>